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tojnovic\Documents\vguk - za web stranicu\Marijana\"/>
    </mc:Choice>
  </mc:AlternateContent>
  <xr:revisionPtr revIDLastSave="0" documentId="8_{1D6A957E-7FA3-41E7-82DC-46E03D523A3F}" xr6:coauthVersionLast="37" xr6:coauthVersionMax="37" xr10:uidLastSave="{00000000-0000-0000-0000-000000000000}"/>
  <bookViews>
    <workbookView xWindow="0" yWindow="0" windowWidth="21600" windowHeight="9525"/>
  </bookViews>
  <sheets>
    <sheet name="List2" sheetId="1" r:id="rId1"/>
    <sheet name="List1" sheetId="2" r:id="rId2"/>
  </sheets>
  <calcPr calcId="179021"/>
</workbook>
</file>

<file path=xl/calcChain.xml><?xml version="1.0" encoding="utf-8"?>
<calcChain xmlns="http://schemas.openxmlformats.org/spreadsheetml/2006/main">
  <c r="I116" i="2" l="1"/>
  <c r="M114" i="2"/>
  <c r="I114" i="2"/>
  <c r="N114" i="2" s="1"/>
  <c r="M112" i="2"/>
  <c r="I112" i="2"/>
  <c r="N112" i="2" s="1"/>
  <c r="N110" i="2"/>
  <c r="M110" i="2"/>
  <c r="I110" i="2"/>
  <c r="N108" i="2"/>
  <c r="M108" i="2"/>
  <c r="I108" i="2"/>
  <c r="M106" i="2"/>
  <c r="I106" i="2"/>
  <c r="N106" i="2" s="1"/>
  <c r="N104" i="2"/>
  <c r="M104" i="2"/>
  <c r="N102" i="2"/>
  <c r="M102" i="2"/>
  <c r="N100" i="2"/>
  <c r="M100" i="2"/>
  <c r="N92" i="2"/>
  <c r="M92" i="2"/>
  <c r="I92" i="2"/>
  <c r="M90" i="2"/>
  <c r="I90" i="2"/>
  <c r="N90" i="2" s="1"/>
  <c r="M88" i="2"/>
  <c r="I88" i="2"/>
  <c r="N88" i="2" s="1"/>
  <c r="I86" i="2"/>
  <c r="M84" i="2"/>
  <c r="I84" i="2"/>
  <c r="N84" i="2" s="1"/>
  <c r="N82" i="2"/>
  <c r="M82" i="2"/>
  <c r="I82" i="2"/>
  <c r="N80" i="2"/>
  <c r="M80" i="2"/>
  <c r="N78" i="2"/>
  <c r="M78" i="2"/>
  <c r="N76" i="2"/>
  <c r="M76" i="2"/>
  <c r="M68" i="2"/>
  <c r="I68" i="2"/>
  <c r="N68" i="2" s="1"/>
  <c r="N66" i="2"/>
  <c r="M66" i="2"/>
  <c r="I66" i="2"/>
  <c r="N64" i="2"/>
  <c r="M64" i="2"/>
  <c r="I64" i="2"/>
  <c r="M62" i="2"/>
  <c r="I62" i="2"/>
  <c r="N62" i="2" s="1"/>
  <c r="N60" i="2"/>
  <c r="M60" i="2"/>
  <c r="N51" i="2"/>
  <c r="M51" i="2"/>
  <c r="I51" i="2"/>
  <c r="M49" i="2"/>
  <c r="I49" i="2"/>
  <c r="N49" i="2" s="1"/>
  <c r="M47" i="2"/>
  <c r="I47" i="2"/>
  <c r="N47" i="2" s="1"/>
  <c r="N45" i="2"/>
  <c r="M45" i="2"/>
  <c r="I45" i="2"/>
  <c r="M43" i="2"/>
  <c r="I43" i="2"/>
  <c r="N43" i="2" s="1"/>
  <c r="M41" i="2"/>
  <c r="I41" i="2"/>
  <c r="N41" i="2" s="1"/>
  <c r="N39" i="2"/>
  <c r="M39" i="2"/>
  <c r="N37" i="2"/>
  <c r="M37" i="2"/>
  <c r="N35" i="2"/>
  <c r="M35" i="2"/>
  <c r="N25" i="2"/>
  <c r="M25" i="2"/>
  <c r="N23" i="2"/>
  <c r="M23" i="2"/>
  <c r="N21" i="2"/>
  <c r="M21" i="2"/>
  <c r="M19" i="2"/>
  <c r="I19" i="2"/>
  <c r="N19" i="2" s="1"/>
  <c r="N17" i="2"/>
  <c r="M17" i="2"/>
  <c r="I17" i="2"/>
  <c r="N15" i="2"/>
  <c r="M15" i="2"/>
  <c r="I15" i="2"/>
  <c r="N13" i="2"/>
  <c r="M13" i="2"/>
  <c r="N11" i="2"/>
  <c r="M11" i="2"/>
  <c r="N9" i="2"/>
  <c r="M9" i="2"/>
  <c r="O118" i="1"/>
  <c r="N118" i="1"/>
  <c r="M118" i="1"/>
  <c r="L118" i="1"/>
  <c r="P118" i="1" s="1"/>
  <c r="P119" i="1" s="1"/>
  <c r="K118" i="1"/>
  <c r="J118" i="1"/>
  <c r="G118" i="1"/>
  <c r="F118" i="1"/>
  <c r="E118" i="1"/>
  <c r="D118" i="1"/>
  <c r="H118" i="1" s="1"/>
  <c r="H119" i="1" s="1"/>
  <c r="B118" i="1"/>
  <c r="V98" i="1"/>
  <c r="R98" i="1"/>
  <c r="X88" i="1"/>
  <c r="R88" i="1"/>
  <c r="O88" i="1"/>
  <c r="N88" i="1"/>
  <c r="M88" i="1"/>
  <c r="L88" i="1"/>
  <c r="K88" i="1"/>
  <c r="P88" i="1" s="1"/>
  <c r="P89" i="1" s="1"/>
  <c r="J88" i="1"/>
  <c r="G88" i="1"/>
  <c r="F88" i="1"/>
  <c r="E88" i="1"/>
  <c r="D88" i="1"/>
  <c r="H88" i="1" s="1"/>
  <c r="H89" i="1" s="1"/>
  <c r="C88" i="1"/>
  <c r="B88" i="1"/>
  <c r="W78" i="1"/>
  <c r="V78" i="1"/>
  <c r="U78" i="1"/>
  <c r="R78" i="1"/>
  <c r="X77" i="1"/>
  <c r="O67" i="1"/>
  <c r="N67" i="1"/>
  <c r="M67" i="1"/>
  <c r="L67" i="1"/>
  <c r="P67" i="1" s="1"/>
  <c r="P68" i="1" s="1"/>
  <c r="K67" i="1"/>
  <c r="J67" i="1"/>
  <c r="G67" i="1"/>
  <c r="F67" i="1"/>
  <c r="E67" i="1"/>
  <c r="D67" i="1"/>
  <c r="C67" i="1"/>
  <c r="H67" i="1" s="1"/>
  <c r="H68" i="1" s="1"/>
  <c r="B67" i="1"/>
  <c r="P41" i="1"/>
  <c r="O40" i="1"/>
  <c r="N40" i="1"/>
  <c r="M40" i="1"/>
  <c r="L40" i="1"/>
  <c r="K40" i="1"/>
  <c r="J40" i="1"/>
  <c r="G40" i="1"/>
  <c r="F40" i="1"/>
  <c r="E40" i="1"/>
  <c r="D40" i="1"/>
  <c r="H40" i="1" s="1"/>
  <c r="H41" i="1" s="1"/>
  <c r="C40" i="1"/>
  <c r="B40" i="1"/>
  <c r="O20" i="1"/>
  <c r="N20" i="1"/>
  <c r="M20" i="1"/>
  <c r="L20" i="1"/>
  <c r="P20" i="1" s="1"/>
  <c r="P21" i="1" s="1"/>
  <c r="J20" i="1"/>
  <c r="G20" i="1"/>
  <c r="F20" i="1"/>
  <c r="E20" i="1"/>
  <c r="D20" i="1"/>
  <c r="C20" i="1"/>
  <c r="H20" i="1" s="1"/>
  <c r="H21" i="1" s="1"/>
  <c r="B20" i="1"/>
</calcChain>
</file>

<file path=xl/sharedStrings.xml><?xml version="1.0" encoding="utf-8"?>
<sst xmlns="http://schemas.openxmlformats.org/spreadsheetml/2006/main" count="521" uniqueCount="62">
  <si>
    <t>TABLICA 3.4.</t>
  </si>
  <si>
    <t>PROLAZNOST NA STUDIJSKOM PROGRAMU</t>
  </si>
  <si>
    <t>REDOVITI STUDIJ</t>
  </si>
  <si>
    <t>IZVANREDNI STUDIJ</t>
  </si>
  <si>
    <t>Godina upisa</t>
  </si>
  <si>
    <t>Broj upisanih</t>
  </si>
  <si>
    <t>do 18</t>
  </si>
  <si>
    <t>18-41</t>
  </si>
  <si>
    <t>42-54</t>
  </si>
  <si>
    <t>55-59</t>
  </si>
  <si>
    <t>studenata</t>
  </si>
  <si>
    <t>ECTS-a</t>
  </si>
  <si>
    <t xml:space="preserve">1. god. </t>
  </si>
  <si>
    <r>
      <t xml:space="preserve">1. god. </t>
    </r>
    <r>
      <rPr>
        <sz val="11"/>
        <color rgb="FF000000"/>
        <rFont val="Calibri"/>
        <family val="2"/>
      </rPr>
      <t>ponavljači</t>
    </r>
  </si>
  <si>
    <r>
      <rPr>
        <b/>
        <sz val="11"/>
        <color rgb="FF000000"/>
        <rFont val="Calibri"/>
        <family val="2"/>
      </rPr>
      <t xml:space="preserve">2 god.   </t>
    </r>
    <r>
      <rPr>
        <sz val="11"/>
        <color rgb="FF000000"/>
        <rFont val="Calibri"/>
        <family val="2"/>
      </rPr>
      <t xml:space="preserve">             </t>
    </r>
    <r>
      <rPr>
        <b/>
        <sz val="11"/>
        <color rgb="FF000000"/>
        <rFont val="Calibri"/>
        <family val="2"/>
      </rPr>
      <t xml:space="preserve"> B</t>
    </r>
  </si>
  <si>
    <r>
      <rPr>
        <b/>
        <sz val="11"/>
        <color rgb="FF000000"/>
        <rFont val="Calibri"/>
        <family val="2"/>
      </rPr>
      <t xml:space="preserve">2 god.   </t>
    </r>
    <r>
      <rPr>
        <sz val="11"/>
        <color rgb="FF000000"/>
        <rFont val="Calibri"/>
        <family val="2"/>
      </rPr>
      <t xml:space="preserve">                   </t>
    </r>
    <r>
      <rPr>
        <b/>
        <sz val="11"/>
        <color rgb="FF000000"/>
        <rFont val="Calibri"/>
        <family val="2"/>
      </rPr>
      <t>B</t>
    </r>
  </si>
  <si>
    <t>ponavljači</t>
  </si>
  <si>
    <t>ZOO</t>
  </si>
  <si>
    <t xml:space="preserve">                 MUP</t>
  </si>
  <si>
    <r>
      <t xml:space="preserve">3.god.  </t>
    </r>
    <r>
      <rPr>
        <sz val="12"/>
        <color rgb="FF000000"/>
        <rFont val="Calibri"/>
        <family val="2"/>
      </rPr>
      <t xml:space="preserve">          </t>
    </r>
    <r>
      <rPr>
        <b/>
        <sz val="12"/>
        <color rgb="FF000000"/>
        <rFont val="Calibri"/>
        <family val="2"/>
      </rPr>
      <t xml:space="preserve"> B</t>
    </r>
  </si>
  <si>
    <r>
      <t xml:space="preserve">3.god.                </t>
    </r>
    <r>
      <rPr>
        <sz val="12"/>
        <color rgb="FF000000"/>
        <rFont val="Calibri"/>
        <family val="2"/>
      </rPr>
      <t xml:space="preserve">  </t>
    </r>
    <r>
      <rPr>
        <b/>
        <sz val="12"/>
        <color rgb="FF000000"/>
        <rFont val="Calibri"/>
        <family val="2"/>
      </rPr>
      <t>B</t>
    </r>
  </si>
  <si>
    <t xml:space="preserve">                ZOO</t>
  </si>
  <si>
    <t xml:space="preserve">               MUP</t>
  </si>
  <si>
    <t>SPECIJALISTIČKI DIPLOMSKI STRUČNI STUDIJ POLJOPRIVREDA - OEP</t>
  </si>
  <si>
    <r>
      <rPr>
        <b/>
        <sz val="11"/>
        <color rgb="FF000000"/>
        <rFont val="Calibri"/>
        <family val="2"/>
      </rPr>
      <t xml:space="preserve">2 god.   </t>
    </r>
    <r>
      <rPr>
        <sz val="11"/>
        <color rgb="FF000000"/>
        <rFont val="Calibri"/>
        <family val="2"/>
      </rPr>
      <t xml:space="preserve">             </t>
    </r>
  </si>
  <si>
    <r>
      <t xml:space="preserve">1. god.  </t>
    </r>
    <r>
      <rPr>
        <sz val="11"/>
        <color rgb="FF000000"/>
        <rFont val="Calibri"/>
        <family val="2"/>
      </rPr>
      <t>ponavljači</t>
    </r>
  </si>
  <si>
    <t xml:space="preserve">SPECIJALISTIČKI DIPLOMSKI STRUČNI STUDIJ </t>
  </si>
  <si>
    <t>MENADŽMENT U POLJOPRIVREDI</t>
  </si>
  <si>
    <t>ZAVRŠNOST - DIPLOMIRALI DO 9.3.2023.</t>
  </si>
  <si>
    <t>Broj</t>
  </si>
  <si>
    <t>Broj diplomiranih - preddiplomski stručni studij - redoviti studenti</t>
  </si>
  <si>
    <t xml:space="preserve">Broj </t>
  </si>
  <si>
    <t>Broj studenata</t>
  </si>
  <si>
    <t xml:space="preserve">Odustali od studija </t>
  </si>
  <si>
    <t>Prosiječno</t>
  </si>
  <si>
    <t>%</t>
  </si>
  <si>
    <t>upisanih</t>
  </si>
  <si>
    <t>diplomiranih</t>
  </si>
  <si>
    <t xml:space="preserve">koji još </t>
  </si>
  <si>
    <t xml:space="preserve">ili </t>
  </si>
  <si>
    <t>trajanje</t>
  </si>
  <si>
    <t>ispisanih</t>
  </si>
  <si>
    <t>iz generacije</t>
  </si>
  <si>
    <t>studiraju</t>
  </si>
  <si>
    <t>izgubili pravo studiranja</t>
  </si>
  <si>
    <t>studiranja</t>
  </si>
  <si>
    <t>2016/2017.</t>
  </si>
  <si>
    <t>2017/2018.</t>
  </si>
  <si>
    <t>2018/2019.</t>
  </si>
  <si>
    <t>2019/2020.</t>
  </si>
  <si>
    <t>2020/2021.</t>
  </si>
  <si>
    <t>2021/2022.</t>
  </si>
  <si>
    <t>2022/2023.</t>
  </si>
  <si>
    <t>Broj diplomiranih-preddiplomski stručni studij -  izvanredni studenti</t>
  </si>
  <si>
    <t>Prosječno</t>
  </si>
  <si>
    <t xml:space="preserve">koji su izgubili </t>
  </si>
  <si>
    <t>pravo studiranja</t>
  </si>
  <si>
    <t>Broj diplomiranih</t>
  </si>
  <si>
    <t>Specijalsitički diplomski stručni studij Poljoprivreda</t>
  </si>
  <si>
    <t>REDOVITI STUDENTI</t>
  </si>
  <si>
    <t>IZVANREDNI STUDENTI</t>
  </si>
  <si>
    <t>Specijalsitički diplomski stručni studij Menadžment u poljoprivredi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</si>
</sst>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C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2EFDA"/>
        <bgColor rgb="FFE2EFDA"/>
      </patternFill>
    </fill>
    <fill>
      <patternFill patternType="solid">
        <fgColor rgb="FFFFF2CC"/>
        <bgColor rgb="FFFFF2CC"/>
      </patternFill>
    </fill>
    <fill>
      <patternFill patternType="solid">
        <fgColor rgb="FFDDEBF7"/>
        <bgColor rgb="FFDDEBF7"/>
      </patternFill>
    </fill>
    <fill>
      <patternFill patternType="solid">
        <fgColor rgb="FFFCE4D6"/>
        <bgColor rgb="FFFCE4D6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0" fillId="0" borderId="0" xfId="0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2" borderId="1" xfId="0" applyFont="1" applyFill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0" borderId="1" xfId="0" applyFont="1" applyBorder="1"/>
    <xf numFmtId="0" fontId="0" fillId="0" borderId="0" xfId="0" applyFill="1" applyAlignment="1"/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horizontal="center"/>
    </xf>
    <xf numFmtId="0" fontId="5" fillId="4" borderId="0" xfId="0" applyFont="1" applyFill="1"/>
    <xf numFmtId="0" fontId="0" fillId="4" borderId="0" xfId="0" applyFill="1"/>
    <xf numFmtId="0" fontId="7" fillId="3" borderId="0" xfId="0" applyFont="1" applyFill="1" applyAlignment="1">
      <alignment horizontal="center"/>
    </xf>
    <xf numFmtId="0" fontId="5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ill="1" applyAlignment="1">
      <alignment horizontal="right"/>
    </xf>
    <xf numFmtId="0" fontId="5" fillId="0" borderId="0" xfId="0" applyFont="1" applyFill="1"/>
    <xf numFmtId="0" fontId="5" fillId="5" borderId="0" xfId="0" applyFont="1" applyFill="1"/>
    <xf numFmtId="0" fontId="0" fillId="5" borderId="0" xfId="0" applyFill="1"/>
    <xf numFmtId="0" fontId="5" fillId="0" borderId="0" xfId="0" applyFont="1" applyAlignment="1"/>
    <xf numFmtId="0" fontId="5" fillId="0" borderId="4" xfId="0" applyFont="1" applyBorder="1" applyAlignment="1"/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1" xfId="0" applyFill="1" applyBorder="1"/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0" fillId="5" borderId="3" xfId="0" applyFill="1" applyBorder="1"/>
    <xf numFmtId="2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0" fillId="0" borderId="8" xfId="0" applyNumberFormat="1" applyBorder="1" applyAlignment="1"/>
    <xf numFmtId="2" fontId="0" fillId="0" borderId="1" xfId="0" applyNumberFormat="1" applyBorder="1" applyAlignment="1"/>
    <xf numFmtId="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5" fillId="6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8"/>
  <sheetViews>
    <sheetView tabSelected="1" workbookViewId="0"/>
  </sheetViews>
  <sheetFormatPr defaultRowHeight="14.45" x14ac:dyDescent="0.25"/>
  <cols>
    <col min="1" max="1" width="15.85546875" customWidth="1"/>
    <col min="2" max="5" width="9.140625" customWidth="1"/>
    <col min="6" max="6" width="9.5703125" customWidth="1"/>
    <col min="7" max="7" width="9.140625" customWidth="1"/>
    <col min="8" max="8" width="9.85546875" customWidth="1"/>
    <col min="9" max="9" width="18.5703125" customWidth="1"/>
    <col min="10" max="10" width="12" customWidth="1"/>
    <col min="11" max="16" width="9.140625" customWidth="1"/>
    <col min="17" max="17" width="19.42578125" customWidth="1"/>
    <col min="18" max="22" width="9.140625" customWidth="1"/>
    <col min="23" max="23" width="9.85546875" customWidth="1"/>
    <col min="24" max="25" width="9.140625" customWidth="1"/>
    <col min="26" max="26" width="17.140625" customWidth="1"/>
    <col min="27" max="27" width="10.85546875" customWidth="1"/>
    <col min="28" max="31" width="9.140625" customWidth="1"/>
    <col min="32" max="32" width="11.7109375" customWidth="1"/>
    <col min="33" max="33" width="9.140625" customWidth="1"/>
  </cols>
  <sheetData>
    <row r="1" spans="1:15" ht="15.75" x14ac:dyDescent="0.25">
      <c r="A1" s="1" t="s">
        <v>0</v>
      </c>
      <c r="B1" s="2" t="s">
        <v>1</v>
      </c>
      <c r="C1" s="3"/>
      <c r="D1" s="3"/>
      <c r="M1" s="4"/>
    </row>
    <row r="2" spans="1:15" ht="15.75" x14ac:dyDescent="0.25">
      <c r="A2" s="5"/>
      <c r="B2" s="5"/>
      <c r="C2" s="6"/>
      <c r="I2" s="7"/>
      <c r="M2" s="4"/>
    </row>
    <row r="3" spans="1:15" ht="15" x14ac:dyDescent="0.25">
      <c r="A3" s="8" t="s">
        <v>2</v>
      </c>
      <c r="B3" s="6"/>
      <c r="C3" s="6"/>
      <c r="D3" s="6"/>
      <c r="E3" s="6"/>
      <c r="F3" s="6"/>
      <c r="G3" s="6"/>
      <c r="H3" s="6"/>
      <c r="I3" s="2" t="s">
        <v>3</v>
      </c>
      <c r="J3" s="6"/>
      <c r="K3" s="6"/>
      <c r="M3" s="4"/>
      <c r="O3" s="9"/>
    </row>
    <row r="4" spans="1:15" ht="15" x14ac:dyDescent="0.25">
      <c r="A4" s="10" t="s">
        <v>4</v>
      </c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>
        <v>60</v>
      </c>
      <c r="H4" s="13"/>
      <c r="I4" s="10" t="s">
        <v>4</v>
      </c>
      <c r="J4" s="11" t="s">
        <v>5</v>
      </c>
      <c r="K4" s="12" t="s">
        <v>6</v>
      </c>
      <c r="L4" s="12" t="s">
        <v>7</v>
      </c>
      <c r="M4" s="12" t="s">
        <v>8</v>
      </c>
      <c r="N4" s="12" t="s">
        <v>9</v>
      </c>
      <c r="O4" s="12">
        <v>60</v>
      </c>
    </row>
    <row r="5" spans="1:15" ht="15.75" x14ac:dyDescent="0.25">
      <c r="A5" s="14">
        <v>2017</v>
      </c>
      <c r="B5" s="11" t="s">
        <v>10</v>
      </c>
      <c r="C5" s="12" t="s">
        <v>11</v>
      </c>
      <c r="D5" s="12" t="s">
        <v>11</v>
      </c>
      <c r="E5" s="12" t="s">
        <v>11</v>
      </c>
      <c r="F5" s="12" t="s">
        <v>11</v>
      </c>
      <c r="G5" s="12" t="s">
        <v>11</v>
      </c>
      <c r="H5" s="13"/>
      <c r="I5" s="14">
        <v>2017</v>
      </c>
      <c r="J5" s="11" t="s">
        <v>10</v>
      </c>
      <c r="K5" s="12" t="s">
        <v>11</v>
      </c>
      <c r="L5" s="12" t="s">
        <v>11</v>
      </c>
      <c r="M5" s="12" t="s">
        <v>11</v>
      </c>
      <c r="N5" s="12" t="s">
        <v>11</v>
      </c>
      <c r="O5" s="12" t="s">
        <v>11</v>
      </c>
    </row>
    <row r="6" spans="1:15" ht="15" x14ac:dyDescent="0.25">
      <c r="A6" s="15" t="s">
        <v>12</v>
      </c>
      <c r="B6" s="12">
        <v>91</v>
      </c>
      <c r="C6" s="16"/>
      <c r="D6" s="16"/>
      <c r="E6" s="16"/>
      <c r="F6" s="16"/>
      <c r="G6" s="16"/>
      <c r="H6" s="17"/>
      <c r="I6" s="15" t="s">
        <v>12</v>
      </c>
      <c r="J6" s="12">
        <v>21</v>
      </c>
      <c r="K6" s="18"/>
      <c r="L6" s="18"/>
      <c r="M6" s="18"/>
      <c r="N6" s="18"/>
      <c r="O6" s="18"/>
    </row>
    <row r="7" spans="1:15" ht="15" x14ac:dyDescent="0.25">
      <c r="A7" s="19" t="s">
        <v>13</v>
      </c>
      <c r="B7" s="18">
        <v>13</v>
      </c>
      <c r="C7" s="18">
        <v>7</v>
      </c>
      <c r="D7" s="18">
        <v>4</v>
      </c>
      <c r="E7" s="18">
        <v>2</v>
      </c>
      <c r="F7" s="18">
        <v>0</v>
      </c>
      <c r="G7" s="18">
        <v>0</v>
      </c>
      <c r="H7" s="6"/>
      <c r="I7" s="19" t="s">
        <v>13</v>
      </c>
      <c r="J7" s="18">
        <v>1</v>
      </c>
      <c r="K7" s="18"/>
      <c r="L7" s="18"/>
      <c r="M7" s="18">
        <v>1</v>
      </c>
      <c r="N7" s="18"/>
      <c r="O7" s="18"/>
    </row>
    <row r="8" spans="1:15" ht="15" x14ac:dyDescent="0.25">
      <c r="A8" s="20" t="s">
        <v>14</v>
      </c>
      <c r="B8" s="18">
        <v>14</v>
      </c>
      <c r="C8" s="18">
        <v>0</v>
      </c>
      <c r="D8" s="18">
        <v>0</v>
      </c>
      <c r="E8" s="18">
        <v>5</v>
      </c>
      <c r="F8" s="18">
        <v>6</v>
      </c>
      <c r="G8" s="18">
        <v>3</v>
      </c>
      <c r="H8" s="6"/>
      <c r="I8" s="20" t="s">
        <v>15</v>
      </c>
      <c r="J8" s="18">
        <v>12</v>
      </c>
      <c r="K8" s="18"/>
      <c r="L8" s="18"/>
      <c r="M8" s="18">
        <v>7</v>
      </c>
      <c r="N8" s="18">
        <v>2</v>
      </c>
      <c r="O8" s="18">
        <v>3</v>
      </c>
    </row>
    <row r="9" spans="1:15" ht="15" x14ac:dyDescent="0.25">
      <c r="A9" s="21" t="s">
        <v>16</v>
      </c>
      <c r="B9" s="18">
        <v>6</v>
      </c>
      <c r="C9" s="22">
        <v>6</v>
      </c>
      <c r="D9" s="18">
        <v>0</v>
      </c>
      <c r="E9" s="18">
        <v>0</v>
      </c>
      <c r="F9" s="18">
        <v>0</v>
      </c>
      <c r="G9" s="18">
        <v>0</v>
      </c>
      <c r="H9" s="6"/>
      <c r="I9" s="21" t="s">
        <v>16</v>
      </c>
      <c r="J9" s="18">
        <v>3</v>
      </c>
      <c r="K9" s="18"/>
      <c r="L9" s="18">
        <v>1</v>
      </c>
      <c r="M9" s="18">
        <v>2</v>
      </c>
      <c r="N9" s="18"/>
      <c r="O9" s="18"/>
    </row>
    <row r="10" spans="1:15" ht="15" x14ac:dyDescent="0.25">
      <c r="A10" s="23" t="s">
        <v>17</v>
      </c>
      <c r="B10" s="18">
        <v>9</v>
      </c>
      <c r="C10" s="18">
        <v>0</v>
      </c>
      <c r="D10" s="18">
        <v>1</v>
      </c>
      <c r="E10" s="18">
        <v>3</v>
      </c>
      <c r="F10" s="18">
        <v>4</v>
      </c>
      <c r="G10" s="18">
        <v>1</v>
      </c>
      <c r="H10" s="6"/>
      <c r="I10" s="23" t="s">
        <v>17</v>
      </c>
      <c r="J10" s="18">
        <v>8</v>
      </c>
      <c r="K10" s="18"/>
      <c r="L10" s="18"/>
      <c r="M10" s="18">
        <v>6</v>
      </c>
      <c r="N10" s="18">
        <v>1</v>
      </c>
      <c r="O10" s="18">
        <v>1</v>
      </c>
    </row>
    <row r="11" spans="1:15" ht="15" x14ac:dyDescent="0.25">
      <c r="A11" s="21" t="s">
        <v>16</v>
      </c>
      <c r="B11" s="18">
        <v>3</v>
      </c>
      <c r="C11" s="22">
        <v>3</v>
      </c>
      <c r="D11" s="18">
        <v>0</v>
      </c>
      <c r="E11" s="18">
        <v>0</v>
      </c>
      <c r="F11" s="18">
        <v>0</v>
      </c>
      <c r="G11" s="18">
        <v>0</v>
      </c>
      <c r="H11" s="6"/>
      <c r="I11" s="21" t="s">
        <v>16</v>
      </c>
      <c r="J11" s="18">
        <v>1</v>
      </c>
      <c r="K11" s="18"/>
      <c r="L11" s="18"/>
      <c r="M11" s="18"/>
      <c r="N11" s="18">
        <v>1</v>
      </c>
      <c r="O11" s="18"/>
    </row>
    <row r="12" spans="1:15" ht="15" x14ac:dyDescent="0.25">
      <c r="A12" s="23" t="s">
        <v>18</v>
      </c>
      <c r="B12" s="18">
        <v>32</v>
      </c>
      <c r="C12" s="18">
        <v>0</v>
      </c>
      <c r="D12" s="18">
        <v>0</v>
      </c>
      <c r="E12" s="18">
        <v>11</v>
      </c>
      <c r="F12" s="18">
        <v>15</v>
      </c>
      <c r="G12" s="18">
        <v>6</v>
      </c>
      <c r="H12" s="6"/>
      <c r="I12" s="23" t="s">
        <v>18</v>
      </c>
      <c r="J12" s="18">
        <v>9</v>
      </c>
      <c r="K12" s="18"/>
      <c r="M12" s="18">
        <v>2</v>
      </c>
      <c r="N12" s="18">
        <v>4</v>
      </c>
      <c r="O12" s="18">
        <v>3</v>
      </c>
    </row>
    <row r="13" spans="1:15" ht="15" x14ac:dyDescent="0.25">
      <c r="A13" s="21" t="s">
        <v>16</v>
      </c>
      <c r="B13" s="18">
        <v>4</v>
      </c>
      <c r="C13" s="22">
        <v>4</v>
      </c>
      <c r="D13" s="18">
        <v>0</v>
      </c>
      <c r="E13" s="18">
        <v>0</v>
      </c>
      <c r="F13" s="18">
        <v>0</v>
      </c>
      <c r="G13" s="18">
        <v>0</v>
      </c>
      <c r="H13" s="6"/>
      <c r="I13" s="21" t="s">
        <v>16</v>
      </c>
      <c r="J13" s="18">
        <v>2</v>
      </c>
      <c r="K13" s="18"/>
      <c r="L13" s="18"/>
      <c r="M13" s="18">
        <v>1</v>
      </c>
      <c r="N13" s="18">
        <v>1</v>
      </c>
      <c r="O13" s="18"/>
    </row>
    <row r="14" spans="1:15" ht="15.75" x14ac:dyDescent="0.25">
      <c r="A14" s="24" t="s">
        <v>19</v>
      </c>
      <c r="B14" s="18">
        <v>24</v>
      </c>
      <c r="C14" s="18">
        <v>0</v>
      </c>
      <c r="D14" s="18">
        <v>0</v>
      </c>
      <c r="E14" s="18">
        <v>7</v>
      </c>
      <c r="F14" s="18">
        <v>10</v>
      </c>
      <c r="G14" s="18">
        <v>7</v>
      </c>
      <c r="H14" s="6"/>
      <c r="I14" s="24" t="s">
        <v>20</v>
      </c>
      <c r="J14" s="18">
        <v>10</v>
      </c>
      <c r="K14" s="18"/>
      <c r="L14" s="18"/>
      <c r="M14" s="18">
        <v>8</v>
      </c>
      <c r="N14" s="18">
        <v>2</v>
      </c>
      <c r="O14" s="18">
        <v>0</v>
      </c>
    </row>
    <row r="15" spans="1:15" ht="15" x14ac:dyDescent="0.25">
      <c r="A15" s="21" t="s">
        <v>16</v>
      </c>
      <c r="B15" s="18">
        <v>12</v>
      </c>
      <c r="C15" s="18">
        <v>0</v>
      </c>
      <c r="D15" s="18">
        <v>0</v>
      </c>
      <c r="E15" s="18">
        <v>8</v>
      </c>
      <c r="F15" s="18">
        <v>3</v>
      </c>
      <c r="G15" s="18">
        <v>1</v>
      </c>
      <c r="H15" s="13"/>
      <c r="I15" s="21" t="s">
        <v>16</v>
      </c>
      <c r="J15" s="18">
        <v>3</v>
      </c>
      <c r="K15" s="18"/>
      <c r="L15" s="18"/>
      <c r="M15" s="22">
        <v>3</v>
      </c>
      <c r="N15" s="18"/>
      <c r="O15" s="18"/>
    </row>
    <row r="16" spans="1:15" ht="15" x14ac:dyDescent="0.25">
      <c r="A16" s="23" t="s">
        <v>21</v>
      </c>
      <c r="B16" s="18">
        <v>8</v>
      </c>
      <c r="C16" s="18">
        <v>0</v>
      </c>
      <c r="D16" s="18">
        <v>0</v>
      </c>
      <c r="E16" s="18">
        <v>2</v>
      </c>
      <c r="F16" s="18">
        <v>3</v>
      </c>
      <c r="G16" s="18">
        <v>3</v>
      </c>
      <c r="H16" s="6"/>
      <c r="I16" s="23" t="s">
        <v>21</v>
      </c>
      <c r="J16" s="18">
        <v>9</v>
      </c>
      <c r="K16" s="18"/>
      <c r="L16" s="18"/>
      <c r="M16" s="18">
        <v>6</v>
      </c>
      <c r="N16" s="18">
        <v>2</v>
      </c>
      <c r="O16" s="18">
        <v>1</v>
      </c>
    </row>
    <row r="17" spans="1:16" ht="15" x14ac:dyDescent="0.25">
      <c r="A17" s="21" t="s">
        <v>16</v>
      </c>
      <c r="B17" s="18">
        <v>5</v>
      </c>
      <c r="C17" s="18">
        <v>0</v>
      </c>
      <c r="D17" s="18">
        <v>0</v>
      </c>
      <c r="E17" s="18">
        <v>2</v>
      </c>
      <c r="F17" s="18">
        <v>2</v>
      </c>
      <c r="G17" s="18">
        <v>1</v>
      </c>
      <c r="H17" s="6"/>
      <c r="I17" s="21" t="s">
        <v>16</v>
      </c>
      <c r="J17" s="18">
        <v>3</v>
      </c>
      <c r="K17" s="18"/>
      <c r="L17" s="18"/>
      <c r="M17" s="22">
        <v>3</v>
      </c>
      <c r="N17" s="18"/>
      <c r="O17" s="18"/>
    </row>
    <row r="18" spans="1:16" ht="15" x14ac:dyDescent="0.25">
      <c r="A18" s="23" t="s">
        <v>22</v>
      </c>
      <c r="B18" s="18">
        <v>19</v>
      </c>
      <c r="C18" s="18">
        <v>0</v>
      </c>
      <c r="D18" s="18">
        <v>0</v>
      </c>
      <c r="E18" s="18">
        <v>7</v>
      </c>
      <c r="F18" s="18">
        <v>5</v>
      </c>
      <c r="G18" s="18">
        <v>7</v>
      </c>
      <c r="H18" s="13"/>
      <c r="I18" s="23" t="s">
        <v>22</v>
      </c>
      <c r="J18" s="18">
        <v>5</v>
      </c>
      <c r="K18" s="18"/>
      <c r="L18" s="18"/>
      <c r="M18" s="18">
        <v>2</v>
      </c>
      <c r="N18" s="18">
        <v>1</v>
      </c>
      <c r="O18" s="18">
        <v>2</v>
      </c>
    </row>
    <row r="19" spans="1:16" ht="15" x14ac:dyDescent="0.25">
      <c r="A19" s="21" t="s">
        <v>16</v>
      </c>
      <c r="B19" s="18">
        <v>13</v>
      </c>
      <c r="C19" s="18">
        <v>0</v>
      </c>
      <c r="D19" s="18">
        <v>0</v>
      </c>
      <c r="E19" s="18">
        <v>12</v>
      </c>
      <c r="F19" s="18">
        <v>0</v>
      </c>
      <c r="G19" s="18">
        <v>1</v>
      </c>
      <c r="H19" s="17">
        <v>91</v>
      </c>
      <c r="I19" s="21" t="s">
        <v>16</v>
      </c>
      <c r="J19" s="18">
        <v>5</v>
      </c>
      <c r="K19" s="18"/>
      <c r="L19" s="18"/>
      <c r="M19" s="22">
        <v>4</v>
      </c>
      <c r="N19" s="18"/>
      <c r="O19" s="18">
        <v>1</v>
      </c>
      <c r="P19" s="6">
        <v>21</v>
      </c>
    </row>
    <row r="20" spans="1:16" ht="15" x14ac:dyDescent="0.25">
      <c r="B20" s="6">
        <f>SUM(B6:B19)</f>
        <v>253</v>
      </c>
      <c r="C20" s="6">
        <f>SUM(C7:C19)</f>
        <v>20</v>
      </c>
      <c r="D20" s="6">
        <f>SUM(D7:D19)</f>
        <v>5</v>
      </c>
      <c r="E20" s="6">
        <f>SUM(E7:E19)</f>
        <v>59</v>
      </c>
      <c r="F20" s="6">
        <f>SUM(F7:F19)</f>
        <v>48</v>
      </c>
      <c r="G20" s="6">
        <f>SUM(G7:G19)</f>
        <v>30</v>
      </c>
      <c r="H20" s="25">
        <f>SUM(C20:G20)</f>
        <v>162</v>
      </c>
      <c r="J20" s="6">
        <f>SUM(J6:J19)</f>
        <v>92</v>
      </c>
      <c r="K20" s="6"/>
      <c r="L20" s="6">
        <f>SUM(L7:L19)</f>
        <v>1</v>
      </c>
      <c r="M20" s="6">
        <f>SUM(M7:M19)</f>
        <v>45</v>
      </c>
      <c r="N20" s="6">
        <f>SUM(N7:N19)</f>
        <v>14</v>
      </c>
      <c r="O20" s="6">
        <f>SUM(O7:O19)</f>
        <v>11</v>
      </c>
      <c r="P20" s="6">
        <f>SUM(L20:O20)</f>
        <v>71</v>
      </c>
    </row>
    <row r="21" spans="1:16" ht="15" x14ac:dyDescent="0.25">
      <c r="H21" s="17">
        <f>SUM(H19:H20)</f>
        <v>253</v>
      </c>
      <c r="P21" s="6">
        <f>SUM(P19:P20)</f>
        <v>92</v>
      </c>
    </row>
    <row r="22" spans="1:16" ht="15" x14ac:dyDescent="0.25"/>
    <row r="23" spans="1:16" ht="15" x14ac:dyDescent="0.25">
      <c r="A23" s="8" t="s">
        <v>2</v>
      </c>
      <c r="I23" s="2" t="s">
        <v>3</v>
      </c>
    </row>
    <row r="24" spans="1:16" ht="15" x14ac:dyDescent="0.25">
      <c r="A24" s="10" t="s">
        <v>4</v>
      </c>
      <c r="B24" s="11" t="s">
        <v>5</v>
      </c>
      <c r="C24" s="12" t="s">
        <v>6</v>
      </c>
      <c r="D24" s="12" t="s">
        <v>7</v>
      </c>
      <c r="E24" s="12" t="s">
        <v>8</v>
      </c>
      <c r="F24" s="12" t="s">
        <v>9</v>
      </c>
      <c r="G24" s="12">
        <v>60</v>
      </c>
      <c r="H24" s="13"/>
      <c r="I24" s="10" t="s">
        <v>4</v>
      </c>
      <c r="J24" s="11" t="s">
        <v>5</v>
      </c>
      <c r="K24" s="12" t="s">
        <v>6</v>
      </c>
      <c r="L24" s="12" t="s">
        <v>7</v>
      </c>
      <c r="M24" s="12" t="s">
        <v>8</v>
      </c>
      <c r="N24" s="12" t="s">
        <v>9</v>
      </c>
      <c r="O24" s="12">
        <v>60</v>
      </c>
    </row>
    <row r="25" spans="1:16" ht="15.75" x14ac:dyDescent="0.25">
      <c r="A25" s="14">
        <v>2018</v>
      </c>
      <c r="B25" s="11" t="s">
        <v>10</v>
      </c>
      <c r="C25" s="12" t="s">
        <v>11</v>
      </c>
      <c r="D25" s="12" t="s">
        <v>11</v>
      </c>
      <c r="E25" s="12" t="s">
        <v>11</v>
      </c>
      <c r="F25" s="12" t="s">
        <v>11</v>
      </c>
      <c r="G25" s="12" t="s">
        <v>11</v>
      </c>
      <c r="H25" s="13"/>
      <c r="I25" s="14">
        <v>2018</v>
      </c>
      <c r="J25" s="11" t="s">
        <v>10</v>
      </c>
      <c r="K25" s="12" t="s">
        <v>11</v>
      </c>
      <c r="L25" s="12" t="s">
        <v>11</v>
      </c>
      <c r="M25" s="12" t="s">
        <v>11</v>
      </c>
      <c r="N25" s="12" t="s">
        <v>11</v>
      </c>
      <c r="O25" s="12" t="s">
        <v>11</v>
      </c>
    </row>
    <row r="26" spans="1:16" ht="15" x14ac:dyDescent="0.25">
      <c r="A26" s="15" t="s">
        <v>12</v>
      </c>
      <c r="B26" s="12">
        <v>36</v>
      </c>
      <c r="C26" s="16"/>
      <c r="D26" s="16"/>
      <c r="E26" s="16"/>
      <c r="F26" s="16"/>
      <c r="G26" s="16"/>
      <c r="H26" s="17"/>
      <c r="I26" s="15" t="s">
        <v>12</v>
      </c>
      <c r="J26" s="12">
        <v>26</v>
      </c>
      <c r="K26" s="18"/>
      <c r="L26" s="18"/>
      <c r="M26" s="18"/>
      <c r="N26" s="18"/>
      <c r="O26" s="18"/>
    </row>
    <row r="27" spans="1:16" ht="15" x14ac:dyDescent="0.25">
      <c r="A27" s="19" t="s">
        <v>13</v>
      </c>
      <c r="B27" s="18">
        <v>9</v>
      </c>
      <c r="C27" s="18">
        <v>7</v>
      </c>
      <c r="D27" s="18">
        <v>2</v>
      </c>
      <c r="E27" s="18"/>
      <c r="F27" s="18"/>
      <c r="G27" s="18"/>
      <c r="H27" s="6"/>
      <c r="I27" s="19" t="s">
        <v>13</v>
      </c>
      <c r="J27" s="18">
        <v>3</v>
      </c>
      <c r="K27" s="18">
        <v>2</v>
      </c>
      <c r="L27" s="18">
        <v>1</v>
      </c>
      <c r="M27" s="18"/>
      <c r="N27" s="18"/>
      <c r="O27" s="18"/>
    </row>
    <row r="28" spans="1:16" ht="15" x14ac:dyDescent="0.25">
      <c r="A28" s="20" t="s">
        <v>14</v>
      </c>
      <c r="B28" s="18">
        <v>19</v>
      </c>
      <c r="C28" s="18"/>
      <c r="D28" s="18"/>
      <c r="E28" s="18">
        <v>5</v>
      </c>
      <c r="F28" s="18">
        <v>2</v>
      </c>
      <c r="G28" s="18">
        <v>12</v>
      </c>
      <c r="H28" s="6"/>
      <c r="I28" s="20" t="s">
        <v>15</v>
      </c>
      <c r="J28" s="18">
        <v>11</v>
      </c>
      <c r="K28" s="18"/>
      <c r="L28" s="18"/>
      <c r="M28" s="18">
        <v>2</v>
      </c>
      <c r="N28" s="18">
        <v>4</v>
      </c>
      <c r="O28" s="18">
        <v>5</v>
      </c>
    </row>
    <row r="29" spans="1:16" ht="15" x14ac:dyDescent="0.25">
      <c r="A29" s="21" t="s">
        <v>16</v>
      </c>
      <c r="B29" s="18">
        <v>4</v>
      </c>
      <c r="C29" s="22"/>
      <c r="D29" s="18">
        <v>1</v>
      </c>
      <c r="E29" s="18">
        <v>3</v>
      </c>
      <c r="F29" s="18"/>
      <c r="G29" s="18"/>
      <c r="H29" s="6"/>
      <c r="I29" s="21" t="s">
        <v>16</v>
      </c>
      <c r="J29" s="18">
        <v>1</v>
      </c>
      <c r="K29" s="18">
        <v>1</v>
      </c>
      <c r="L29" s="18"/>
      <c r="M29" s="18"/>
      <c r="N29" s="18"/>
      <c r="O29" s="18"/>
    </row>
    <row r="30" spans="1:16" ht="15" x14ac:dyDescent="0.25">
      <c r="A30" s="23" t="s">
        <v>17</v>
      </c>
      <c r="B30" s="18">
        <v>9</v>
      </c>
      <c r="C30" s="18"/>
      <c r="D30" s="18"/>
      <c r="E30" s="18">
        <v>4</v>
      </c>
      <c r="F30" s="18">
        <v>4</v>
      </c>
      <c r="G30" s="18">
        <v>1</v>
      </c>
      <c r="H30" s="6"/>
      <c r="I30" s="23" t="s">
        <v>17</v>
      </c>
      <c r="J30" s="18">
        <v>3</v>
      </c>
      <c r="K30" s="18"/>
      <c r="L30" s="18"/>
      <c r="M30" s="18"/>
      <c r="N30" s="18"/>
      <c r="O30" s="18">
        <v>3</v>
      </c>
    </row>
    <row r="31" spans="1:16" ht="15" x14ac:dyDescent="0.25">
      <c r="A31" s="21" t="s">
        <v>16</v>
      </c>
      <c r="B31" s="18">
        <v>1</v>
      </c>
      <c r="C31" s="22"/>
      <c r="D31" s="18"/>
      <c r="E31" s="18">
        <v>1</v>
      </c>
      <c r="F31" s="18"/>
      <c r="G31" s="18"/>
      <c r="H31" s="6"/>
      <c r="I31" s="21" t="s">
        <v>16</v>
      </c>
      <c r="J31" s="18">
        <v>6</v>
      </c>
      <c r="K31" s="18"/>
      <c r="L31" s="18">
        <v>6</v>
      </c>
      <c r="M31" s="18"/>
      <c r="N31" s="18"/>
      <c r="O31" s="18"/>
    </row>
    <row r="32" spans="1:16" ht="15" x14ac:dyDescent="0.25">
      <c r="A32" s="23" t="s">
        <v>18</v>
      </c>
      <c r="B32" s="18">
        <v>19</v>
      </c>
      <c r="C32" s="18"/>
      <c r="D32" s="18"/>
      <c r="E32" s="18">
        <v>8</v>
      </c>
      <c r="F32" s="18">
        <v>5</v>
      </c>
      <c r="G32" s="18">
        <v>6</v>
      </c>
      <c r="H32" s="6"/>
      <c r="I32" s="23" t="s">
        <v>18</v>
      </c>
      <c r="J32" s="18">
        <v>1</v>
      </c>
      <c r="K32" s="18"/>
      <c r="L32" s="18"/>
      <c r="M32" s="18">
        <v>1</v>
      </c>
      <c r="N32" s="18"/>
      <c r="O32" s="18"/>
    </row>
    <row r="33" spans="1:16" ht="15" x14ac:dyDescent="0.25">
      <c r="A33" s="21" t="s">
        <v>16</v>
      </c>
      <c r="B33" s="18">
        <v>4</v>
      </c>
      <c r="C33" s="22"/>
      <c r="D33" s="18">
        <v>4</v>
      </c>
      <c r="E33" s="18"/>
      <c r="F33" s="18"/>
      <c r="G33" s="18"/>
      <c r="H33" s="6"/>
      <c r="I33" s="21" t="s">
        <v>16</v>
      </c>
      <c r="J33" s="18">
        <v>2</v>
      </c>
      <c r="K33" s="18"/>
      <c r="L33" s="18"/>
      <c r="M33" s="18">
        <v>1</v>
      </c>
      <c r="N33" s="18">
        <v>1</v>
      </c>
      <c r="O33" s="18"/>
    </row>
    <row r="34" spans="1:16" ht="15.75" x14ac:dyDescent="0.25">
      <c r="A34" s="24" t="s">
        <v>19</v>
      </c>
      <c r="B34" s="18">
        <v>12</v>
      </c>
      <c r="C34" s="18"/>
      <c r="D34" s="18"/>
      <c r="E34" s="18">
        <v>8</v>
      </c>
      <c r="F34" s="18">
        <v>3</v>
      </c>
      <c r="G34" s="18">
        <v>1</v>
      </c>
      <c r="H34" s="6"/>
      <c r="I34" s="24" t="s">
        <v>20</v>
      </c>
      <c r="J34" s="18">
        <v>13</v>
      </c>
      <c r="K34" s="18"/>
      <c r="L34" s="18"/>
      <c r="M34" s="18">
        <v>9</v>
      </c>
      <c r="N34" s="18">
        <v>4</v>
      </c>
      <c r="O34" s="18"/>
    </row>
    <row r="35" spans="1:16" ht="15" x14ac:dyDescent="0.25">
      <c r="A35" s="21" t="s">
        <v>16</v>
      </c>
      <c r="B35" s="18">
        <v>21</v>
      </c>
      <c r="C35" s="18"/>
      <c r="D35" s="18"/>
      <c r="E35" s="18"/>
      <c r="F35" s="18">
        <v>15</v>
      </c>
      <c r="G35" s="18">
        <v>6</v>
      </c>
      <c r="H35" s="6"/>
      <c r="I35" s="21" t="s">
        <v>16</v>
      </c>
      <c r="J35" s="18">
        <v>8</v>
      </c>
      <c r="K35" s="18"/>
      <c r="L35" s="18"/>
      <c r="M35" s="22"/>
      <c r="N35" s="18">
        <v>7</v>
      </c>
      <c r="O35" s="18">
        <v>1</v>
      </c>
    </row>
    <row r="36" spans="1:16" ht="15" x14ac:dyDescent="0.25">
      <c r="A36" s="23" t="s">
        <v>21</v>
      </c>
      <c r="B36" s="18">
        <v>10</v>
      </c>
      <c r="C36" s="18"/>
      <c r="D36" s="18"/>
      <c r="E36" s="18">
        <v>3</v>
      </c>
      <c r="F36" s="18">
        <v>7</v>
      </c>
      <c r="G36" s="18"/>
      <c r="H36" s="6"/>
      <c r="I36" s="23" t="s">
        <v>21</v>
      </c>
      <c r="J36" s="18">
        <v>2</v>
      </c>
      <c r="K36" s="18"/>
      <c r="L36" s="18"/>
      <c r="M36" s="18">
        <v>2</v>
      </c>
      <c r="N36" s="18"/>
      <c r="O36" s="18"/>
    </row>
    <row r="37" spans="1:16" ht="15" x14ac:dyDescent="0.25">
      <c r="A37" s="21" t="s">
        <v>16</v>
      </c>
      <c r="B37" s="18">
        <v>5</v>
      </c>
      <c r="C37" s="18"/>
      <c r="D37" s="18"/>
      <c r="E37" s="18"/>
      <c r="F37" s="18">
        <v>5</v>
      </c>
      <c r="G37" s="18"/>
      <c r="H37" s="6"/>
      <c r="I37" s="21" t="s">
        <v>16</v>
      </c>
      <c r="J37" s="18">
        <v>8</v>
      </c>
      <c r="K37" s="18"/>
      <c r="L37" s="18"/>
      <c r="M37" s="22"/>
      <c r="N37" s="18">
        <v>6</v>
      </c>
      <c r="O37" s="18">
        <v>2</v>
      </c>
    </row>
    <row r="38" spans="1:16" ht="15" x14ac:dyDescent="0.25">
      <c r="A38" s="23" t="s">
        <v>22</v>
      </c>
      <c r="B38" s="18">
        <v>28</v>
      </c>
      <c r="C38" s="18"/>
      <c r="D38" s="18"/>
      <c r="E38" s="18">
        <v>16</v>
      </c>
      <c r="F38" s="18">
        <v>8</v>
      </c>
      <c r="G38" s="18">
        <v>4</v>
      </c>
      <c r="H38" s="6"/>
      <c r="I38" s="23" t="s">
        <v>22</v>
      </c>
      <c r="J38" s="18">
        <v>10</v>
      </c>
      <c r="K38" s="18"/>
      <c r="L38" s="18"/>
      <c r="M38" s="18">
        <v>6</v>
      </c>
      <c r="N38" s="18">
        <v>1</v>
      </c>
      <c r="O38" s="18">
        <v>3</v>
      </c>
    </row>
    <row r="39" spans="1:16" ht="15" x14ac:dyDescent="0.25">
      <c r="A39" s="21" t="s">
        <v>16</v>
      </c>
      <c r="B39" s="18">
        <v>15</v>
      </c>
      <c r="C39" s="18"/>
      <c r="D39" s="18"/>
      <c r="E39" s="18"/>
      <c r="F39" s="18">
        <v>15</v>
      </c>
      <c r="G39" s="18"/>
      <c r="H39" s="6">
        <v>36</v>
      </c>
      <c r="I39" s="21" t="s">
        <v>16</v>
      </c>
      <c r="J39" s="18">
        <v>2</v>
      </c>
      <c r="K39" s="18"/>
      <c r="L39" s="18"/>
      <c r="M39" s="22"/>
      <c r="N39" s="18">
        <v>1</v>
      </c>
      <c r="O39" s="18">
        <v>1</v>
      </c>
      <c r="P39" s="6">
        <v>26</v>
      </c>
    </row>
    <row r="40" spans="1:16" ht="15" x14ac:dyDescent="0.25">
      <c r="B40">
        <f>SUM(B26:B39)</f>
        <v>192</v>
      </c>
      <c r="C40" s="6">
        <f>SUM(C27:C39)</f>
        <v>7</v>
      </c>
      <c r="D40" s="6">
        <f>SUM(D27:D39)</f>
        <v>7</v>
      </c>
      <c r="E40" s="6">
        <f>SUM(E27:E39)</f>
        <v>48</v>
      </c>
      <c r="F40" s="6">
        <f>SUM(F27:F39)</f>
        <v>64</v>
      </c>
      <c r="G40" s="6">
        <f>SUM(G27:G39)</f>
        <v>30</v>
      </c>
      <c r="H40" s="6">
        <f>SUM(C40:G40)</f>
        <v>156</v>
      </c>
      <c r="J40" s="6">
        <f>SUM(J26:J39)</f>
        <v>96</v>
      </c>
      <c r="K40" s="6">
        <f>SUM(K27:K39)</f>
        <v>3</v>
      </c>
      <c r="L40" s="6">
        <f>SUM(L27:L39)</f>
        <v>7</v>
      </c>
      <c r="M40" s="6">
        <f>SUM(M27:M39)</f>
        <v>21</v>
      </c>
      <c r="N40" s="6">
        <f>SUM(N27:N39)</f>
        <v>24</v>
      </c>
      <c r="O40" s="6">
        <f>SUM(O27:O39)</f>
        <v>15</v>
      </c>
      <c r="P40" s="6">
        <v>70</v>
      </c>
    </row>
    <row r="41" spans="1:16" ht="15" x14ac:dyDescent="0.25">
      <c r="H41" s="6">
        <f>SUM(H39:H40)</f>
        <v>192</v>
      </c>
      <c r="K41" s="6"/>
      <c r="L41" s="6"/>
      <c r="M41" s="6"/>
      <c r="N41" s="6"/>
      <c r="O41" s="6"/>
      <c r="P41" s="6">
        <f>SUM(P39:P40)</f>
        <v>96</v>
      </c>
    </row>
    <row r="42" spans="1:16" ht="15" x14ac:dyDescent="0.25">
      <c r="H42" s="6"/>
      <c r="K42" s="6"/>
      <c r="L42" s="6"/>
      <c r="M42" s="6"/>
      <c r="N42" s="6"/>
      <c r="O42" s="6"/>
      <c r="P42" s="6"/>
    </row>
    <row r="43" spans="1:16" ht="15" x14ac:dyDescent="0.25">
      <c r="H43" s="6"/>
      <c r="K43" s="6"/>
      <c r="L43" s="6"/>
      <c r="M43" s="6"/>
      <c r="N43" s="6"/>
      <c r="O43" s="6"/>
      <c r="P43" s="6"/>
    </row>
    <row r="44" spans="1:16" ht="15" x14ac:dyDescent="0.25">
      <c r="H44" s="6"/>
      <c r="K44" s="6"/>
      <c r="L44" s="6"/>
      <c r="M44" s="6"/>
      <c r="N44" s="6"/>
      <c r="O44" s="6"/>
      <c r="P44" s="6"/>
    </row>
    <row r="45" spans="1:16" ht="15" x14ac:dyDescent="0.25">
      <c r="H45" s="6"/>
      <c r="K45" s="6"/>
      <c r="L45" s="6"/>
      <c r="M45" s="6"/>
      <c r="N45" s="6"/>
      <c r="O45" s="6"/>
      <c r="P45" s="6"/>
    </row>
    <row r="46" spans="1:16" ht="15" x14ac:dyDescent="0.25">
      <c r="H46" s="6"/>
      <c r="K46" s="6"/>
      <c r="L46" s="6"/>
      <c r="M46" s="6"/>
      <c r="N46" s="6"/>
      <c r="O46" s="6"/>
      <c r="P46" s="6"/>
    </row>
    <row r="47" spans="1:16" ht="15" x14ac:dyDescent="0.25">
      <c r="H47" s="6"/>
      <c r="K47" s="6"/>
      <c r="L47" s="6"/>
      <c r="M47" s="6"/>
      <c r="N47" s="6"/>
      <c r="O47" s="6"/>
      <c r="P47" s="6"/>
    </row>
    <row r="48" spans="1:16" ht="15" x14ac:dyDescent="0.25">
      <c r="H48" s="6"/>
      <c r="K48" s="6"/>
      <c r="L48" s="6"/>
      <c r="M48" s="6"/>
      <c r="N48" s="6"/>
      <c r="O48" s="6"/>
      <c r="P48" s="6"/>
    </row>
    <row r="49" spans="1:16" ht="15" x14ac:dyDescent="0.25">
      <c r="P49" s="17"/>
    </row>
    <row r="50" spans="1:16" ht="15" x14ac:dyDescent="0.25">
      <c r="A50" s="8" t="s">
        <v>2</v>
      </c>
      <c r="I50" s="2" t="s">
        <v>3</v>
      </c>
    </row>
    <row r="51" spans="1:16" ht="15" x14ac:dyDescent="0.25">
      <c r="A51" s="10" t="s">
        <v>4</v>
      </c>
      <c r="B51" s="11" t="s">
        <v>5</v>
      </c>
      <c r="C51" s="12" t="s">
        <v>6</v>
      </c>
      <c r="D51" s="12" t="s">
        <v>7</v>
      </c>
      <c r="E51" s="12" t="s">
        <v>8</v>
      </c>
      <c r="F51" s="12" t="s">
        <v>9</v>
      </c>
      <c r="G51" s="12">
        <v>60</v>
      </c>
      <c r="H51" s="13"/>
      <c r="I51" s="10" t="s">
        <v>4</v>
      </c>
      <c r="J51" s="11" t="s">
        <v>5</v>
      </c>
      <c r="K51" s="12" t="s">
        <v>6</v>
      </c>
      <c r="L51" s="12" t="s">
        <v>7</v>
      </c>
      <c r="M51" s="12" t="s">
        <v>8</v>
      </c>
      <c r="N51" s="12" t="s">
        <v>9</v>
      </c>
      <c r="O51" s="12">
        <v>60</v>
      </c>
    </row>
    <row r="52" spans="1:16" ht="15.75" x14ac:dyDescent="0.25">
      <c r="A52" s="14">
        <v>2019</v>
      </c>
      <c r="B52" s="11" t="s">
        <v>10</v>
      </c>
      <c r="C52" s="12" t="s">
        <v>11</v>
      </c>
      <c r="D52" s="12" t="s">
        <v>11</v>
      </c>
      <c r="E52" s="12" t="s">
        <v>11</v>
      </c>
      <c r="F52" s="12" t="s">
        <v>11</v>
      </c>
      <c r="G52" s="12" t="s">
        <v>11</v>
      </c>
      <c r="H52" s="13"/>
      <c r="I52" s="14">
        <v>2019</v>
      </c>
      <c r="J52" s="11" t="s">
        <v>10</v>
      </c>
      <c r="K52" s="12" t="s">
        <v>11</v>
      </c>
      <c r="L52" s="12" t="s">
        <v>11</v>
      </c>
      <c r="M52" s="12" t="s">
        <v>11</v>
      </c>
      <c r="N52" s="12" t="s">
        <v>11</v>
      </c>
      <c r="O52" s="12" t="s">
        <v>11</v>
      </c>
    </row>
    <row r="53" spans="1:16" ht="15" x14ac:dyDescent="0.25">
      <c r="A53" s="15" t="s">
        <v>12</v>
      </c>
      <c r="B53" s="12">
        <v>51</v>
      </c>
      <c r="C53" s="16"/>
      <c r="D53" s="16"/>
      <c r="E53" s="16"/>
      <c r="F53" s="16"/>
      <c r="G53" s="16"/>
      <c r="H53" s="17"/>
      <c r="I53" s="15" t="s">
        <v>12</v>
      </c>
      <c r="J53" s="12">
        <v>29</v>
      </c>
      <c r="K53" s="18"/>
      <c r="L53" s="18"/>
      <c r="M53" s="18"/>
      <c r="N53" s="18"/>
      <c r="O53" s="18"/>
    </row>
    <row r="54" spans="1:16" ht="15" x14ac:dyDescent="0.25">
      <c r="A54" s="19" t="s">
        <v>13</v>
      </c>
      <c r="B54" s="18">
        <v>4</v>
      </c>
      <c r="C54" s="18">
        <v>3</v>
      </c>
      <c r="D54" s="18"/>
      <c r="E54" s="18">
        <v>1</v>
      </c>
      <c r="F54" s="18"/>
      <c r="G54" s="18"/>
      <c r="H54" s="6"/>
      <c r="I54" s="19" t="s">
        <v>13</v>
      </c>
      <c r="J54" s="18">
        <v>6</v>
      </c>
      <c r="K54" s="18">
        <v>5</v>
      </c>
      <c r="L54" s="18"/>
      <c r="M54" s="18">
        <v>1</v>
      </c>
      <c r="N54" s="18"/>
      <c r="O54" s="18"/>
    </row>
    <row r="55" spans="1:16" ht="15" x14ac:dyDescent="0.25">
      <c r="A55" s="20" t="s">
        <v>14</v>
      </c>
      <c r="B55" s="18">
        <v>5</v>
      </c>
      <c r="C55" s="18"/>
      <c r="D55" s="18"/>
      <c r="E55" s="18">
        <v>3</v>
      </c>
      <c r="F55" s="18">
        <v>1</v>
      </c>
      <c r="G55" s="18">
        <v>1</v>
      </c>
      <c r="H55" s="6"/>
      <c r="I55" s="20" t="s">
        <v>15</v>
      </c>
      <c r="J55" s="18">
        <v>6</v>
      </c>
      <c r="K55" s="18"/>
      <c r="L55" s="18"/>
      <c r="M55" s="18">
        <v>3</v>
      </c>
      <c r="N55" s="18"/>
      <c r="O55" s="18">
        <v>3</v>
      </c>
    </row>
    <row r="56" spans="1:16" ht="15" x14ac:dyDescent="0.25">
      <c r="A56" s="21" t="s">
        <v>16</v>
      </c>
      <c r="B56" s="18">
        <v>4</v>
      </c>
      <c r="C56" s="18">
        <v>1</v>
      </c>
      <c r="D56" s="18"/>
      <c r="E56" s="18">
        <v>3</v>
      </c>
      <c r="F56" s="18"/>
      <c r="G56" s="18"/>
      <c r="H56" s="6"/>
      <c r="I56" s="21" t="s">
        <v>16</v>
      </c>
      <c r="J56" s="18">
        <v>0</v>
      </c>
      <c r="K56" s="18"/>
      <c r="L56" s="18"/>
      <c r="M56" s="18"/>
      <c r="N56" s="18"/>
      <c r="O56" s="18"/>
    </row>
    <row r="57" spans="1:16" ht="15" x14ac:dyDescent="0.25">
      <c r="A57" s="23" t="s">
        <v>17</v>
      </c>
      <c r="B57" s="18">
        <v>4</v>
      </c>
      <c r="C57" s="18"/>
      <c r="D57" s="18"/>
      <c r="E57" s="18">
        <v>2</v>
      </c>
      <c r="F57" s="18"/>
      <c r="G57" s="18">
        <v>2</v>
      </c>
      <c r="H57" s="6"/>
      <c r="I57" s="23" t="s">
        <v>17</v>
      </c>
      <c r="J57" s="18">
        <v>6</v>
      </c>
      <c r="K57" s="18"/>
      <c r="L57" s="18"/>
      <c r="M57" s="18">
        <v>4</v>
      </c>
      <c r="N57" s="18">
        <v>1</v>
      </c>
      <c r="O57" s="18">
        <v>1</v>
      </c>
    </row>
    <row r="58" spans="1:16" ht="15" x14ac:dyDescent="0.25">
      <c r="A58" s="21" t="s">
        <v>16</v>
      </c>
      <c r="B58" s="18">
        <v>4</v>
      </c>
      <c r="C58" s="22">
        <v>3</v>
      </c>
      <c r="D58" s="18"/>
      <c r="E58" s="18">
        <v>1</v>
      </c>
      <c r="F58" s="18"/>
      <c r="G58" s="18"/>
      <c r="H58" s="6"/>
      <c r="I58" s="21" t="s">
        <v>16</v>
      </c>
      <c r="J58" s="18">
        <v>3</v>
      </c>
      <c r="K58" s="18">
        <v>1</v>
      </c>
      <c r="L58" s="18">
        <v>1</v>
      </c>
      <c r="M58" s="18">
        <v>1</v>
      </c>
      <c r="N58" s="18"/>
      <c r="O58" s="18"/>
    </row>
    <row r="59" spans="1:16" ht="15" x14ac:dyDescent="0.25">
      <c r="A59" s="23" t="s">
        <v>18</v>
      </c>
      <c r="B59" s="18">
        <v>11</v>
      </c>
      <c r="C59" s="18"/>
      <c r="D59" s="18"/>
      <c r="E59" s="18">
        <v>7</v>
      </c>
      <c r="F59" s="18">
        <v>1</v>
      </c>
      <c r="G59" s="18">
        <v>3</v>
      </c>
      <c r="H59" s="6"/>
      <c r="I59" s="23" t="s">
        <v>18</v>
      </c>
      <c r="J59" s="18">
        <v>8</v>
      </c>
      <c r="K59" s="18"/>
      <c r="L59" s="18"/>
      <c r="M59" s="18">
        <v>4</v>
      </c>
      <c r="N59" s="18">
        <v>3</v>
      </c>
      <c r="O59" s="18">
        <v>1</v>
      </c>
    </row>
    <row r="60" spans="1:16" ht="15" x14ac:dyDescent="0.25">
      <c r="A60" s="21" t="s">
        <v>16</v>
      </c>
      <c r="B60" s="18">
        <v>5</v>
      </c>
      <c r="C60" s="22">
        <v>1</v>
      </c>
      <c r="D60" s="18">
        <v>2</v>
      </c>
      <c r="E60" s="18">
        <v>1</v>
      </c>
      <c r="F60" s="18">
        <v>1</v>
      </c>
      <c r="G60" s="18"/>
      <c r="H60" s="6"/>
      <c r="I60" s="21" t="s">
        <v>16</v>
      </c>
      <c r="J60" s="18">
        <v>1</v>
      </c>
      <c r="K60" s="18"/>
      <c r="L60" s="18"/>
      <c r="M60" s="18">
        <v>1</v>
      </c>
      <c r="N60" s="18"/>
      <c r="O60" s="18"/>
    </row>
    <row r="61" spans="1:16" ht="15.75" x14ac:dyDescent="0.25">
      <c r="A61" s="24" t="s">
        <v>19</v>
      </c>
      <c r="B61" s="18">
        <v>17</v>
      </c>
      <c r="C61" s="18"/>
      <c r="D61" s="18"/>
      <c r="E61" s="18">
        <v>5</v>
      </c>
      <c r="F61" s="18">
        <v>7</v>
      </c>
      <c r="G61" s="18">
        <v>5</v>
      </c>
      <c r="H61" s="6"/>
      <c r="I61" s="24" t="s">
        <v>20</v>
      </c>
      <c r="J61" s="18">
        <v>13</v>
      </c>
      <c r="K61" s="18"/>
      <c r="L61" s="18"/>
      <c r="M61" s="18">
        <v>11</v>
      </c>
      <c r="N61" s="18"/>
      <c r="O61" s="18">
        <v>2</v>
      </c>
    </row>
    <row r="62" spans="1:16" ht="15" x14ac:dyDescent="0.25">
      <c r="A62" s="21" t="s">
        <v>16</v>
      </c>
      <c r="B62" s="18">
        <v>12</v>
      </c>
      <c r="C62" s="18"/>
      <c r="D62" s="18"/>
      <c r="E62" s="18"/>
      <c r="F62" s="18">
        <v>12</v>
      </c>
      <c r="G62" s="18"/>
      <c r="H62" s="13"/>
      <c r="I62" s="21" t="s">
        <v>16</v>
      </c>
      <c r="J62" s="18">
        <v>6</v>
      </c>
      <c r="K62" s="18"/>
      <c r="L62" s="18"/>
      <c r="M62" s="22"/>
      <c r="N62" s="18">
        <v>6</v>
      </c>
      <c r="O62" s="18"/>
    </row>
    <row r="63" spans="1:16" ht="15" x14ac:dyDescent="0.25">
      <c r="A63" s="23" t="s">
        <v>21</v>
      </c>
      <c r="B63" s="18">
        <v>3</v>
      </c>
      <c r="C63" s="18"/>
      <c r="D63" s="18"/>
      <c r="E63" s="18">
        <v>2</v>
      </c>
      <c r="F63" s="18">
        <v>1</v>
      </c>
      <c r="G63" s="18"/>
      <c r="H63" s="6"/>
      <c r="I63" s="23" t="s">
        <v>21</v>
      </c>
      <c r="J63" s="18">
        <v>6</v>
      </c>
      <c r="K63" s="18"/>
      <c r="L63" s="18"/>
      <c r="M63" s="18">
        <v>5</v>
      </c>
      <c r="N63" s="18">
        <v>1</v>
      </c>
      <c r="O63" s="18"/>
    </row>
    <row r="64" spans="1:16" ht="15" x14ac:dyDescent="0.25">
      <c r="A64" s="21" t="s">
        <v>16</v>
      </c>
      <c r="B64" s="18">
        <v>10</v>
      </c>
      <c r="C64" s="18"/>
      <c r="D64" s="18"/>
      <c r="E64" s="18"/>
      <c r="F64" s="18">
        <v>10</v>
      </c>
      <c r="G64" s="18"/>
      <c r="H64" s="6"/>
      <c r="I64" s="21" t="s">
        <v>16</v>
      </c>
      <c r="J64" s="18">
        <v>1</v>
      </c>
      <c r="K64" s="18"/>
      <c r="L64" s="18"/>
      <c r="M64" s="22"/>
      <c r="N64" s="18">
        <v>1</v>
      </c>
      <c r="O64" s="18"/>
    </row>
    <row r="65" spans="1:32" ht="15" x14ac:dyDescent="0.25">
      <c r="A65" s="23" t="s">
        <v>22</v>
      </c>
      <c r="B65" s="18">
        <v>17</v>
      </c>
      <c r="C65" s="18"/>
      <c r="D65" s="18"/>
      <c r="E65" s="18">
        <v>11</v>
      </c>
      <c r="F65" s="18">
        <v>1</v>
      </c>
      <c r="G65" s="18">
        <v>5</v>
      </c>
      <c r="H65" s="13"/>
      <c r="I65" s="23" t="s">
        <v>22</v>
      </c>
      <c r="J65" s="18">
        <v>1</v>
      </c>
      <c r="K65" s="18"/>
      <c r="L65" s="18"/>
      <c r="M65" s="18">
        <v>1</v>
      </c>
      <c r="N65" s="18"/>
      <c r="O65" s="18"/>
      <c r="AA65" s="9"/>
      <c r="AC65" s="9"/>
      <c r="AE65" s="26"/>
      <c r="AF65" s="26"/>
    </row>
    <row r="66" spans="1:32" ht="15" x14ac:dyDescent="0.25">
      <c r="A66" s="21" t="s">
        <v>16</v>
      </c>
      <c r="B66" s="18">
        <v>28</v>
      </c>
      <c r="C66" s="18"/>
      <c r="D66" s="18"/>
      <c r="E66" s="18"/>
      <c r="F66" s="18">
        <v>28</v>
      </c>
      <c r="G66" s="18"/>
      <c r="H66" s="6">
        <v>51</v>
      </c>
      <c r="I66" s="21" t="s">
        <v>16</v>
      </c>
      <c r="J66" s="18">
        <v>5</v>
      </c>
      <c r="K66" s="18"/>
      <c r="L66" s="18"/>
      <c r="M66" s="22"/>
      <c r="N66" s="18">
        <v>5</v>
      </c>
      <c r="O66" s="18"/>
      <c r="P66" s="6">
        <v>29</v>
      </c>
      <c r="AA66" s="27"/>
      <c r="AB66" s="26"/>
      <c r="AC66" s="26"/>
      <c r="AD66" s="26"/>
      <c r="AE66" s="26"/>
      <c r="AF66" s="26"/>
    </row>
    <row r="67" spans="1:32" ht="15" x14ac:dyDescent="0.25">
      <c r="B67" s="6">
        <f>SUM(B53:B66)</f>
        <v>175</v>
      </c>
      <c r="C67" s="6">
        <f>SUM(C54:C66)</f>
        <v>8</v>
      </c>
      <c r="D67" s="6">
        <f>SUM(D54:D66)</f>
        <v>2</v>
      </c>
      <c r="E67" s="6">
        <f>SUM(E54:E66)</f>
        <v>36</v>
      </c>
      <c r="F67" s="6">
        <f>SUM(F54:F66)</f>
        <v>62</v>
      </c>
      <c r="G67" s="6">
        <f>SUM(G54:G66)</f>
        <v>16</v>
      </c>
      <c r="H67" s="6">
        <f>SUM(C67:G67)</f>
        <v>124</v>
      </c>
      <c r="J67">
        <f>SUM(J53:J66)</f>
        <v>91</v>
      </c>
      <c r="K67" s="6">
        <f>SUM(K54:K66)</f>
        <v>6</v>
      </c>
      <c r="L67" s="6">
        <f>SUM(L54:L66)</f>
        <v>1</v>
      </c>
      <c r="M67" s="6">
        <f>SUM(M54:M66)</f>
        <v>31</v>
      </c>
      <c r="N67" s="6">
        <f>SUM(N54:N66)</f>
        <v>17</v>
      </c>
      <c r="O67" s="6">
        <f>SUM(O54:O66)</f>
        <v>7</v>
      </c>
      <c r="P67" s="6">
        <f>SUM(K67:O67)</f>
        <v>62</v>
      </c>
      <c r="R67" s="6"/>
      <c r="AA67" s="27"/>
      <c r="AB67" s="26"/>
      <c r="AC67" s="26"/>
      <c r="AD67" s="26"/>
      <c r="AE67" s="28"/>
      <c r="AF67" s="28"/>
    </row>
    <row r="68" spans="1:32" ht="15" x14ac:dyDescent="0.25">
      <c r="H68" s="6">
        <f>SUM(H66:H67)</f>
        <v>175</v>
      </c>
      <c r="P68" s="6">
        <f>SUM(P66:P67)</f>
        <v>91</v>
      </c>
      <c r="AA68" s="26"/>
      <c r="AB68" s="28"/>
      <c r="AC68" s="28"/>
      <c r="AD68" s="28"/>
      <c r="AE68" s="29"/>
      <c r="AF68" s="29"/>
    </row>
    <row r="69" spans="1:32" ht="15" x14ac:dyDescent="0.25">
      <c r="H69" s="6"/>
      <c r="P69" s="6"/>
      <c r="AA69" s="29"/>
      <c r="AB69" s="29"/>
      <c r="AC69" s="29"/>
      <c r="AD69" s="29"/>
      <c r="AE69" s="29"/>
      <c r="AF69" s="29"/>
    </row>
    <row r="70" spans="1:32" ht="15" x14ac:dyDescent="0.25">
      <c r="Q70" s="30" t="s">
        <v>23</v>
      </c>
      <c r="R70" s="31"/>
      <c r="S70" s="31"/>
      <c r="T70" s="31"/>
      <c r="U70" s="31"/>
      <c r="V70" s="31"/>
      <c r="Z70" s="9"/>
      <c r="AA70" s="29"/>
      <c r="AB70" s="29"/>
      <c r="AC70" s="29"/>
      <c r="AD70" s="29"/>
      <c r="AE70" s="29"/>
      <c r="AF70" s="29"/>
    </row>
    <row r="71" spans="1:32" ht="15" x14ac:dyDescent="0.25">
      <c r="A71" s="8" t="s">
        <v>2</v>
      </c>
      <c r="I71" s="2" t="s">
        <v>3</v>
      </c>
      <c r="Q71" s="8" t="s">
        <v>2</v>
      </c>
      <c r="Z71" s="2"/>
      <c r="AA71" s="29"/>
      <c r="AB71" s="32"/>
      <c r="AC71" s="29"/>
      <c r="AD71" s="29"/>
      <c r="AE71" s="29"/>
      <c r="AF71" s="29"/>
    </row>
    <row r="72" spans="1:32" ht="15" x14ac:dyDescent="0.25">
      <c r="A72" s="10" t="s">
        <v>4</v>
      </c>
      <c r="B72" s="11" t="s">
        <v>5</v>
      </c>
      <c r="C72" s="12" t="s">
        <v>6</v>
      </c>
      <c r="D72" s="12" t="s">
        <v>7</v>
      </c>
      <c r="E72" s="12" t="s">
        <v>8</v>
      </c>
      <c r="F72" s="12" t="s">
        <v>9</v>
      </c>
      <c r="G72" s="12">
        <v>60</v>
      </c>
      <c r="H72" s="13"/>
      <c r="I72" s="10" t="s">
        <v>4</v>
      </c>
      <c r="J72" s="11" t="s">
        <v>5</v>
      </c>
      <c r="K72" s="12" t="s">
        <v>6</v>
      </c>
      <c r="L72" s="12" t="s">
        <v>7</v>
      </c>
      <c r="M72" s="12" t="s">
        <v>8</v>
      </c>
      <c r="N72" s="12" t="s">
        <v>9</v>
      </c>
      <c r="O72" s="12">
        <v>60</v>
      </c>
      <c r="Q72" s="10" t="s">
        <v>4</v>
      </c>
      <c r="R72" s="11" t="s">
        <v>5</v>
      </c>
      <c r="S72" s="12" t="s">
        <v>6</v>
      </c>
      <c r="T72" s="12" t="s">
        <v>7</v>
      </c>
      <c r="U72" s="12" t="s">
        <v>8</v>
      </c>
      <c r="V72" s="12" t="s">
        <v>9</v>
      </c>
      <c r="W72" s="12">
        <v>60</v>
      </c>
      <c r="Z72" s="33"/>
      <c r="AA72" s="34"/>
      <c r="AB72" s="34"/>
      <c r="AC72" s="34"/>
      <c r="AD72" s="29"/>
    </row>
    <row r="73" spans="1:32" ht="15.75" x14ac:dyDescent="0.25">
      <c r="A73" s="14">
        <v>2020</v>
      </c>
      <c r="B73" s="11" t="s">
        <v>10</v>
      </c>
      <c r="C73" s="12" t="s">
        <v>11</v>
      </c>
      <c r="D73" s="12" t="s">
        <v>11</v>
      </c>
      <c r="E73" s="12" t="s">
        <v>11</v>
      </c>
      <c r="F73" s="12" t="s">
        <v>11</v>
      </c>
      <c r="G73" s="12" t="s">
        <v>11</v>
      </c>
      <c r="H73" s="13"/>
      <c r="I73" s="14">
        <v>2020</v>
      </c>
      <c r="J73" s="11" t="s">
        <v>10</v>
      </c>
      <c r="K73" s="12" t="s">
        <v>11</v>
      </c>
      <c r="L73" s="12" t="s">
        <v>11</v>
      </c>
      <c r="M73" s="12" t="s">
        <v>11</v>
      </c>
      <c r="N73" s="12" t="s">
        <v>11</v>
      </c>
      <c r="O73" s="12" t="s">
        <v>11</v>
      </c>
      <c r="Q73" s="14">
        <v>2020</v>
      </c>
      <c r="R73" s="11" t="s">
        <v>10</v>
      </c>
      <c r="S73" s="12" t="s">
        <v>11</v>
      </c>
      <c r="T73" s="12" t="s">
        <v>11</v>
      </c>
      <c r="U73" s="12" t="s">
        <v>11</v>
      </c>
      <c r="V73" s="12" t="s">
        <v>11</v>
      </c>
      <c r="W73" s="12" t="s">
        <v>11</v>
      </c>
      <c r="Z73" s="35"/>
    </row>
    <row r="74" spans="1:32" ht="15" x14ac:dyDescent="0.25">
      <c r="A74" s="15" t="s">
        <v>12</v>
      </c>
      <c r="B74" s="12">
        <v>61</v>
      </c>
      <c r="C74" s="16"/>
      <c r="D74" s="16"/>
      <c r="E74" s="16"/>
      <c r="F74" s="16"/>
      <c r="G74" s="16"/>
      <c r="H74" s="17"/>
      <c r="I74" s="15" t="s">
        <v>12</v>
      </c>
      <c r="J74" s="12">
        <v>32</v>
      </c>
      <c r="K74" s="18"/>
      <c r="L74" s="18"/>
      <c r="M74" s="18"/>
      <c r="N74" s="18"/>
      <c r="O74" s="18"/>
      <c r="Q74" s="15" t="s">
        <v>12</v>
      </c>
      <c r="R74" s="12">
        <v>11</v>
      </c>
      <c r="S74" s="16"/>
      <c r="T74" s="16"/>
      <c r="U74" s="16"/>
      <c r="V74" s="16"/>
      <c r="W74" s="16"/>
      <c r="Z74" s="36"/>
    </row>
    <row r="75" spans="1:32" ht="15" x14ac:dyDescent="0.25">
      <c r="A75" s="19" t="s">
        <v>13</v>
      </c>
      <c r="B75" s="18">
        <v>1</v>
      </c>
      <c r="C75" s="18">
        <v>1</v>
      </c>
      <c r="D75" s="18"/>
      <c r="E75" s="18"/>
      <c r="F75" s="18"/>
      <c r="G75" s="18"/>
      <c r="H75" s="6"/>
      <c r="I75" s="19" t="s">
        <v>13</v>
      </c>
      <c r="J75" s="18">
        <v>3</v>
      </c>
      <c r="K75" s="18">
        <v>2</v>
      </c>
      <c r="L75" s="18">
        <v>1</v>
      </c>
      <c r="M75" s="18"/>
      <c r="N75" s="18"/>
      <c r="O75" s="18"/>
      <c r="Q75" s="19" t="s">
        <v>13</v>
      </c>
      <c r="R75" s="18">
        <v>0</v>
      </c>
      <c r="S75" s="37"/>
      <c r="T75" s="37"/>
      <c r="U75" s="37"/>
      <c r="V75" s="37"/>
      <c r="W75" s="37"/>
      <c r="Z75" s="33"/>
    </row>
    <row r="76" spans="1:32" ht="15" x14ac:dyDescent="0.25">
      <c r="A76" s="20" t="s">
        <v>14</v>
      </c>
      <c r="B76" s="18">
        <v>21</v>
      </c>
      <c r="C76" s="18"/>
      <c r="D76" s="18"/>
      <c r="E76" s="18">
        <v>11</v>
      </c>
      <c r="F76" s="18"/>
      <c r="G76" s="18">
        <v>10</v>
      </c>
      <c r="H76" s="6"/>
      <c r="I76" s="20" t="s">
        <v>15</v>
      </c>
      <c r="J76" s="18">
        <v>9</v>
      </c>
      <c r="K76" s="18"/>
      <c r="L76" s="18"/>
      <c r="M76" s="18">
        <v>7</v>
      </c>
      <c r="N76" s="18">
        <v>2</v>
      </c>
      <c r="O76" s="18"/>
      <c r="Q76" s="20" t="s">
        <v>24</v>
      </c>
      <c r="R76" s="38">
        <v>3</v>
      </c>
      <c r="S76" s="18"/>
      <c r="T76" s="18"/>
      <c r="U76" s="18">
        <v>2</v>
      </c>
      <c r="V76" s="18"/>
      <c r="W76" s="18">
        <v>1</v>
      </c>
      <c r="Z76" s="34"/>
    </row>
    <row r="77" spans="1:32" ht="15" x14ac:dyDescent="0.25">
      <c r="A77" s="21" t="s">
        <v>16</v>
      </c>
      <c r="B77" s="18">
        <v>0</v>
      </c>
      <c r="C77" s="22"/>
      <c r="D77" s="18"/>
      <c r="E77" s="18"/>
      <c r="F77" s="18"/>
      <c r="G77" s="18"/>
      <c r="H77" s="6"/>
      <c r="I77" s="21" t="s">
        <v>16</v>
      </c>
      <c r="J77" s="18">
        <v>1</v>
      </c>
      <c r="K77" s="18">
        <v>1</v>
      </c>
      <c r="L77" s="18"/>
      <c r="M77" s="18"/>
      <c r="N77" s="18"/>
      <c r="O77" s="18"/>
      <c r="Q77" s="21" t="s">
        <v>16</v>
      </c>
      <c r="R77" s="38">
        <v>9</v>
      </c>
      <c r="S77" s="22"/>
      <c r="T77" s="20"/>
      <c r="U77" s="18">
        <v>2</v>
      </c>
      <c r="V77" s="18">
        <v>9</v>
      </c>
      <c r="W77" s="18">
        <v>1</v>
      </c>
      <c r="X77">
        <f>SUM(T77:W77)</f>
        <v>12</v>
      </c>
      <c r="Z77" s="39"/>
    </row>
    <row r="78" spans="1:32" ht="15" x14ac:dyDescent="0.25">
      <c r="A78" s="23" t="s">
        <v>17</v>
      </c>
      <c r="B78" s="18">
        <v>8</v>
      </c>
      <c r="C78" s="18"/>
      <c r="D78" s="18"/>
      <c r="E78" s="18">
        <v>7</v>
      </c>
      <c r="F78" s="18"/>
      <c r="G78" s="18">
        <v>1</v>
      </c>
      <c r="H78" s="6"/>
      <c r="I78" s="23" t="s">
        <v>17</v>
      </c>
      <c r="J78" s="18">
        <v>3</v>
      </c>
      <c r="K78" s="18"/>
      <c r="L78" s="18"/>
      <c r="M78" s="18">
        <v>2</v>
      </c>
      <c r="N78" s="18"/>
      <c r="O78" s="18">
        <v>1</v>
      </c>
      <c r="R78" s="6">
        <f>SUM(R74:R77)</f>
        <v>23</v>
      </c>
      <c r="U78" s="6">
        <f>SUM(U76:U77)</f>
        <v>4</v>
      </c>
      <c r="V78" s="6">
        <f>SUM(V77)</f>
        <v>9</v>
      </c>
      <c r="W78" s="6">
        <f>SUM(W76:W77)</f>
        <v>2</v>
      </c>
      <c r="Z78" s="34"/>
    </row>
    <row r="79" spans="1:32" ht="15" x14ac:dyDescent="0.25">
      <c r="A79" s="21" t="s">
        <v>16</v>
      </c>
      <c r="B79" s="18">
        <v>1</v>
      </c>
      <c r="C79" s="22"/>
      <c r="D79" s="18">
        <v>1</v>
      </c>
      <c r="E79" s="18"/>
      <c r="F79" s="18"/>
      <c r="G79" s="18"/>
      <c r="H79" s="6"/>
      <c r="I79" s="21" t="s">
        <v>16</v>
      </c>
      <c r="J79" s="18">
        <v>2</v>
      </c>
      <c r="K79" s="18"/>
      <c r="L79" s="18"/>
      <c r="M79" s="18">
        <v>2</v>
      </c>
      <c r="N79" s="18"/>
      <c r="O79" s="18"/>
    </row>
    <row r="80" spans="1:32" ht="15" x14ac:dyDescent="0.25">
      <c r="A80" s="23" t="s">
        <v>18</v>
      </c>
      <c r="B80" s="18">
        <v>8</v>
      </c>
      <c r="C80" s="18"/>
      <c r="D80" s="18"/>
      <c r="E80" s="18">
        <v>3</v>
      </c>
      <c r="F80" s="18">
        <v>1</v>
      </c>
      <c r="G80" s="18">
        <v>4</v>
      </c>
      <c r="H80" s="6"/>
      <c r="I80" s="23" t="s">
        <v>18</v>
      </c>
      <c r="J80" s="18">
        <v>4</v>
      </c>
      <c r="K80" s="18"/>
      <c r="L80" s="18"/>
      <c r="M80" s="18">
        <v>2</v>
      </c>
      <c r="N80" s="18">
        <v>2</v>
      </c>
      <c r="O80" s="18"/>
      <c r="Q80" s="30" t="s">
        <v>23</v>
      </c>
      <c r="R80" s="31"/>
      <c r="S80" s="31"/>
      <c r="T80" s="31"/>
      <c r="U80" s="31"/>
      <c r="V80" s="31"/>
    </row>
    <row r="81" spans="1:24" ht="15" x14ac:dyDescent="0.25">
      <c r="A81" s="21" t="s">
        <v>16</v>
      </c>
      <c r="B81" s="18">
        <v>2</v>
      </c>
      <c r="C81" s="22"/>
      <c r="D81" s="18">
        <v>1</v>
      </c>
      <c r="E81" s="18">
        <v>1</v>
      </c>
      <c r="F81" s="18"/>
      <c r="G81" s="18"/>
      <c r="H81" s="6"/>
      <c r="I81" s="21" t="s">
        <v>16</v>
      </c>
      <c r="J81" s="18">
        <v>2</v>
      </c>
      <c r="K81" s="18">
        <v>1</v>
      </c>
      <c r="L81" s="18">
        <v>1</v>
      </c>
      <c r="M81" s="18"/>
      <c r="N81" s="18"/>
      <c r="O81" s="18"/>
      <c r="Q81" s="2" t="s">
        <v>3</v>
      </c>
      <c r="R81" s="9"/>
      <c r="T81" s="40"/>
      <c r="U81" s="4"/>
      <c r="V81" s="4"/>
      <c r="W81" s="4"/>
    </row>
    <row r="82" spans="1:24" ht="15.75" x14ac:dyDescent="0.25">
      <c r="A82" s="24" t="s">
        <v>19</v>
      </c>
      <c r="B82" s="18">
        <v>7</v>
      </c>
      <c r="C82" s="18"/>
      <c r="D82" s="18"/>
      <c r="E82" s="18">
        <v>5</v>
      </c>
      <c r="F82" s="18">
        <v>1</v>
      </c>
      <c r="G82" s="18">
        <v>1</v>
      </c>
      <c r="H82" s="6"/>
      <c r="I82" s="24" t="s">
        <v>20</v>
      </c>
      <c r="J82" s="18">
        <v>8</v>
      </c>
      <c r="K82" s="18"/>
      <c r="L82" s="18"/>
      <c r="M82" s="18">
        <v>5</v>
      </c>
      <c r="N82" s="18">
        <v>1</v>
      </c>
      <c r="O82" s="18">
        <v>2</v>
      </c>
      <c r="Q82" s="10" t="s">
        <v>4</v>
      </c>
      <c r="R82" s="11" t="s">
        <v>5</v>
      </c>
      <c r="S82" s="12" t="s">
        <v>6</v>
      </c>
      <c r="T82" s="12" t="s">
        <v>7</v>
      </c>
      <c r="U82" s="12" t="s">
        <v>8</v>
      </c>
      <c r="V82" s="12" t="s">
        <v>9</v>
      </c>
      <c r="W82" s="12">
        <v>60</v>
      </c>
    </row>
    <row r="83" spans="1:24" ht="15.75" x14ac:dyDescent="0.25">
      <c r="A83" s="21" t="s">
        <v>16</v>
      </c>
      <c r="B83" s="18">
        <v>10</v>
      </c>
      <c r="C83" s="18"/>
      <c r="D83" s="18"/>
      <c r="E83" s="18"/>
      <c r="F83" s="18">
        <v>10</v>
      </c>
      <c r="G83" s="18"/>
      <c r="H83" s="13"/>
      <c r="I83" s="21" t="s">
        <v>16</v>
      </c>
      <c r="J83" s="18">
        <v>9</v>
      </c>
      <c r="K83" s="18"/>
      <c r="L83" s="18"/>
      <c r="M83" s="22"/>
      <c r="N83" s="18">
        <v>9</v>
      </c>
      <c r="O83" s="18"/>
      <c r="Q83" s="14">
        <v>2020</v>
      </c>
      <c r="R83" s="11" t="s">
        <v>10</v>
      </c>
      <c r="S83" s="12" t="s">
        <v>11</v>
      </c>
      <c r="T83" s="12" t="s">
        <v>11</v>
      </c>
      <c r="U83" s="12" t="s">
        <v>11</v>
      </c>
      <c r="V83" s="12" t="s">
        <v>11</v>
      </c>
      <c r="W83" s="12" t="s">
        <v>11</v>
      </c>
    </row>
    <row r="84" spans="1:24" ht="15" x14ac:dyDescent="0.25">
      <c r="A84" s="23" t="s">
        <v>21</v>
      </c>
      <c r="B84" s="18">
        <v>5</v>
      </c>
      <c r="C84" s="18"/>
      <c r="D84" s="18"/>
      <c r="E84" s="18">
        <v>1</v>
      </c>
      <c r="F84" s="18">
        <v>2</v>
      </c>
      <c r="G84" s="18">
        <v>2</v>
      </c>
      <c r="H84" s="6"/>
      <c r="I84" s="23" t="s">
        <v>21</v>
      </c>
      <c r="J84" s="18">
        <v>8</v>
      </c>
      <c r="K84" s="18"/>
      <c r="L84" s="18"/>
      <c r="M84" s="18">
        <v>3</v>
      </c>
      <c r="N84" s="18">
        <v>4</v>
      </c>
      <c r="O84" s="18">
        <v>1</v>
      </c>
      <c r="Q84" s="15" t="s">
        <v>12</v>
      </c>
      <c r="R84" s="12">
        <v>2</v>
      </c>
      <c r="S84" s="16"/>
      <c r="T84" s="16"/>
      <c r="U84" s="16"/>
      <c r="V84" s="16"/>
      <c r="W84" s="16"/>
    </row>
    <row r="85" spans="1:24" ht="15" x14ac:dyDescent="0.25">
      <c r="A85" s="21" t="s">
        <v>16</v>
      </c>
      <c r="B85" s="18">
        <v>2</v>
      </c>
      <c r="C85" s="18"/>
      <c r="D85" s="18"/>
      <c r="E85" s="18"/>
      <c r="F85" s="18">
        <v>2</v>
      </c>
      <c r="G85" s="18"/>
      <c r="H85" s="6"/>
      <c r="I85" s="21" t="s">
        <v>16</v>
      </c>
      <c r="J85" s="18">
        <v>4</v>
      </c>
      <c r="K85" s="18"/>
      <c r="L85" s="18"/>
      <c r="M85" s="22"/>
      <c r="N85" s="18">
        <v>4</v>
      </c>
      <c r="O85" s="18"/>
      <c r="Q85" s="19" t="s">
        <v>25</v>
      </c>
      <c r="R85" s="18">
        <v>0</v>
      </c>
      <c r="S85" s="18"/>
      <c r="T85" s="18"/>
      <c r="U85" s="18"/>
      <c r="V85" s="18"/>
      <c r="W85" s="18"/>
    </row>
    <row r="86" spans="1:24" ht="15" x14ac:dyDescent="0.25">
      <c r="A86" s="23" t="s">
        <v>22</v>
      </c>
      <c r="B86" s="18">
        <v>12</v>
      </c>
      <c r="C86" s="18"/>
      <c r="D86" s="18"/>
      <c r="E86" s="18">
        <v>8</v>
      </c>
      <c r="F86" s="18"/>
      <c r="G86" s="18">
        <v>4</v>
      </c>
      <c r="H86" s="13"/>
      <c r="I86" s="23" t="s">
        <v>22</v>
      </c>
      <c r="J86" s="18">
        <v>7</v>
      </c>
      <c r="K86" s="18"/>
      <c r="L86" s="18"/>
      <c r="M86" s="18">
        <v>7</v>
      </c>
      <c r="N86" s="18"/>
      <c r="O86" s="18"/>
      <c r="Q86" s="20" t="s">
        <v>24</v>
      </c>
      <c r="R86" s="18">
        <v>0</v>
      </c>
      <c r="S86" s="18"/>
      <c r="T86" s="18"/>
      <c r="U86" s="18"/>
      <c r="V86" s="18"/>
      <c r="W86" s="18"/>
      <c r="X86" s="6">
        <v>2</v>
      </c>
    </row>
    <row r="87" spans="1:24" ht="15" x14ac:dyDescent="0.25">
      <c r="A87" s="21" t="s">
        <v>16</v>
      </c>
      <c r="B87" s="18">
        <v>14</v>
      </c>
      <c r="C87" s="18"/>
      <c r="D87" s="18"/>
      <c r="E87" s="18"/>
      <c r="F87" s="18">
        <v>14</v>
      </c>
      <c r="G87" s="18"/>
      <c r="H87" s="6">
        <v>61</v>
      </c>
      <c r="I87" s="21" t="s">
        <v>16</v>
      </c>
      <c r="J87" s="18">
        <v>0</v>
      </c>
      <c r="K87" s="18"/>
      <c r="L87" s="18"/>
      <c r="M87" s="22"/>
      <c r="N87" s="18"/>
      <c r="O87" s="18"/>
      <c r="P87" s="6">
        <v>32</v>
      </c>
      <c r="Q87" s="21" t="s">
        <v>16</v>
      </c>
      <c r="R87" s="18">
        <v>9</v>
      </c>
      <c r="S87" s="22"/>
      <c r="T87" s="18"/>
      <c r="U87" s="18"/>
      <c r="V87" s="18">
        <v>9</v>
      </c>
      <c r="W87" s="18"/>
      <c r="X87" s="6">
        <v>9</v>
      </c>
    </row>
    <row r="88" spans="1:24" ht="15" x14ac:dyDescent="0.25">
      <c r="B88" s="6">
        <f>SUM(B74:B87)</f>
        <v>152</v>
      </c>
      <c r="C88" s="6">
        <f>SUM(C75:C87)</f>
        <v>1</v>
      </c>
      <c r="D88" s="6">
        <f>SUM(D75:D87)</f>
        <v>2</v>
      </c>
      <c r="E88" s="6">
        <f>SUM(E75:E87)</f>
        <v>36</v>
      </c>
      <c r="F88" s="6">
        <f>SUM(F75:F87)</f>
        <v>30</v>
      </c>
      <c r="G88" s="6">
        <f>SUM(G75:G87)</f>
        <v>22</v>
      </c>
      <c r="H88" s="6">
        <f>SUM(C88:G88)</f>
        <v>91</v>
      </c>
      <c r="J88" s="6">
        <f>SUM(J74:J87)</f>
        <v>92</v>
      </c>
      <c r="K88" s="6">
        <f>SUM(K75:K87)</f>
        <v>4</v>
      </c>
      <c r="L88" s="6">
        <f>SUM(L75:L87)</f>
        <v>2</v>
      </c>
      <c r="M88" s="6">
        <f>SUM(M75:M87)</f>
        <v>28</v>
      </c>
      <c r="N88" s="6">
        <f>SUM(N75:N87)</f>
        <v>22</v>
      </c>
      <c r="O88" s="6">
        <f>SUM(O75:O87)</f>
        <v>4</v>
      </c>
      <c r="P88" s="6">
        <f>SUM(K88:O88)</f>
        <v>60</v>
      </c>
      <c r="R88" s="6">
        <f>SUM(R84:R87)</f>
        <v>11</v>
      </c>
      <c r="U88" s="6"/>
      <c r="V88" s="6">
        <v>9</v>
      </c>
      <c r="W88" s="6"/>
      <c r="X88" s="6">
        <f>SUM(X86:X87)</f>
        <v>11</v>
      </c>
    </row>
    <row r="89" spans="1:24" ht="15" x14ac:dyDescent="0.25">
      <c r="H89" s="6">
        <f>SUM(H87:H88)</f>
        <v>152</v>
      </c>
      <c r="P89" s="6">
        <f>SUM(P87:P88)</f>
        <v>92</v>
      </c>
      <c r="R89" s="6"/>
      <c r="U89" s="6"/>
      <c r="V89" s="6"/>
      <c r="W89" s="6"/>
      <c r="X89" s="6"/>
    </row>
    <row r="90" spans="1:24" ht="15" x14ac:dyDescent="0.25">
      <c r="H90" s="6"/>
      <c r="P90" s="6"/>
      <c r="Q90" s="41" t="s">
        <v>26</v>
      </c>
      <c r="R90" s="42"/>
      <c r="S90" s="42"/>
      <c r="T90" s="42"/>
    </row>
    <row r="91" spans="1:24" ht="15" x14ac:dyDescent="0.25">
      <c r="H91" s="6"/>
      <c r="P91" s="6"/>
      <c r="Q91" s="2" t="s">
        <v>3</v>
      </c>
      <c r="R91" s="9"/>
      <c r="T91" s="41" t="s">
        <v>27</v>
      </c>
      <c r="U91" s="42"/>
      <c r="V91" s="42"/>
      <c r="W91" s="42"/>
    </row>
    <row r="92" spans="1:24" ht="15" x14ac:dyDescent="0.25">
      <c r="H92" s="6"/>
      <c r="P92" s="6"/>
      <c r="Q92" s="10" t="s">
        <v>4</v>
      </c>
      <c r="R92" s="11" t="s">
        <v>5</v>
      </c>
      <c r="S92" s="12" t="s">
        <v>6</v>
      </c>
      <c r="T92" s="12" t="s">
        <v>7</v>
      </c>
      <c r="U92" s="12" t="s">
        <v>8</v>
      </c>
      <c r="V92" s="12" t="s">
        <v>9</v>
      </c>
      <c r="W92" s="12">
        <v>60</v>
      </c>
    </row>
    <row r="93" spans="1:24" ht="15.75" x14ac:dyDescent="0.25">
      <c r="H93" s="6"/>
      <c r="P93" s="6"/>
      <c r="Q93" s="14">
        <v>2020</v>
      </c>
      <c r="R93" s="11" t="s">
        <v>10</v>
      </c>
      <c r="S93" s="12" t="s">
        <v>11</v>
      </c>
      <c r="T93" s="12" t="s">
        <v>11</v>
      </c>
      <c r="U93" s="12" t="s">
        <v>11</v>
      </c>
      <c r="V93" s="12" t="s">
        <v>11</v>
      </c>
      <c r="W93" s="12" t="s">
        <v>11</v>
      </c>
    </row>
    <row r="94" spans="1:24" ht="15" x14ac:dyDescent="0.25">
      <c r="H94" s="6"/>
      <c r="P94" s="6"/>
      <c r="Q94" s="15" t="s">
        <v>12</v>
      </c>
      <c r="R94" s="12">
        <v>7</v>
      </c>
      <c r="S94" s="16"/>
      <c r="T94" s="16"/>
      <c r="U94" s="16"/>
      <c r="V94" s="16"/>
      <c r="W94" s="16"/>
    </row>
    <row r="95" spans="1:24" ht="15" x14ac:dyDescent="0.25">
      <c r="H95" s="6"/>
      <c r="P95" s="6"/>
      <c r="Q95" s="19" t="s">
        <v>25</v>
      </c>
      <c r="R95" s="18">
        <v>0</v>
      </c>
      <c r="S95" s="18"/>
      <c r="T95" s="18"/>
      <c r="U95" s="18"/>
      <c r="V95" s="18"/>
      <c r="W95" s="18"/>
      <c r="X95" s="6">
        <v>7</v>
      </c>
    </row>
    <row r="96" spans="1:24" ht="15" x14ac:dyDescent="0.25">
      <c r="H96" s="6"/>
      <c r="P96" s="6"/>
      <c r="Q96" s="20" t="s">
        <v>24</v>
      </c>
      <c r="R96" s="18">
        <v>5</v>
      </c>
      <c r="S96" s="18"/>
      <c r="T96" s="18"/>
      <c r="U96" s="18"/>
      <c r="V96" s="18">
        <v>5</v>
      </c>
      <c r="W96" s="18"/>
      <c r="X96" s="6">
        <v>13</v>
      </c>
    </row>
    <row r="97" spans="1:24" ht="15" x14ac:dyDescent="0.25">
      <c r="H97" s="6"/>
      <c r="P97" s="6"/>
      <c r="Q97" s="21" t="s">
        <v>16</v>
      </c>
      <c r="R97" s="18">
        <v>8</v>
      </c>
      <c r="S97" s="22"/>
      <c r="T97" s="18"/>
      <c r="U97" s="18"/>
      <c r="V97" s="18">
        <v>8</v>
      </c>
      <c r="W97" s="18"/>
      <c r="X97" s="6">
        <v>20</v>
      </c>
    </row>
    <row r="98" spans="1:24" ht="15" x14ac:dyDescent="0.25">
      <c r="H98" s="6"/>
      <c r="P98" s="6"/>
      <c r="R98" s="6">
        <f>SUM(R94:R97)</f>
        <v>20</v>
      </c>
      <c r="V98" s="6">
        <f>SUM(V96:V97)</f>
        <v>13</v>
      </c>
      <c r="X98" s="6"/>
    </row>
    <row r="99" spans="1:24" ht="15" x14ac:dyDescent="0.25">
      <c r="H99" s="6"/>
      <c r="P99" s="6"/>
      <c r="X99" s="6"/>
    </row>
    <row r="100" spans="1:24" ht="15" x14ac:dyDescent="0.25">
      <c r="Q100" s="30" t="s">
        <v>23</v>
      </c>
      <c r="R100" s="31"/>
      <c r="S100" s="31"/>
      <c r="T100" s="31"/>
      <c r="U100" s="31"/>
      <c r="V100" s="31"/>
    </row>
    <row r="101" spans="1:24" ht="15" x14ac:dyDescent="0.25">
      <c r="A101" s="8" t="s">
        <v>2</v>
      </c>
      <c r="I101" s="2" t="s">
        <v>3</v>
      </c>
      <c r="Q101" s="8" t="s">
        <v>2</v>
      </c>
    </row>
    <row r="102" spans="1:24" ht="15" x14ac:dyDescent="0.25">
      <c r="A102" s="10" t="s">
        <v>4</v>
      </c>
      <c r="B102" s="11" t="s">
        <v>5</v>
      </c>
      <c r="C102" s="12" t="s">
        <v>6</v>
      </c>
      <c r="D102" s="12" t="s">
        <v>7</v>
      </c>
      <c r="E102" s="12" t="s">
        <v>8</v>
      </c>
      <c r="F102" s="12" t="s">
        <v>9</v>
      </c>
      <c r="G102" s="12">
        <v>60</v>
      </c>
      <c r="H102" s="13"/>
      <c r="I102" s="10" t="s">
        <v>4</v>
      </c>
      <c r="J102" s="11" t="s">
        <v>5</v>
      </c>
      <c r="K102" s="12" t="s">
        <v>6</v>
      </c>
      <c r="L102" s="12" t="s">
        <v>7</v>
      </c>
      <c r="M102" s="12" t="s">
        <v>8</v>
      </c>
      <c r="N102" s="12" t="s">
        <v>9</v>
      </c>
      <c r="O102" s="12">
        <v>60</v>
      </c>
      <c r="Q102" s="10" t="s">
        <v>4</v>
      </c>
      <c r="R102" s="11" t="s">
        <v>5</v>
      </c>
      <c r="S102" s="12" t="s">
        <v>6</v>
      </c>
      <c r="T102" s="12" t="s">
        <v>7</v>
      </c>
      <c r="U102" s="12" t="s">
        <v>8</v>
      </c>
      <c r="V102" s="12" t="s">
        <v>9</v>
      </c>
      <c r="W102" s="12">
        <v>60</v>
      </c>
    </row>
    <row r="103" spans="1:24" ht="15.75" x14ac:dyDescent="0.25">
      <c r="A103" s="14">
        <v>2021</v>
      </c>
      <c r="B103" s="11" t="s">
        <v>10</v>
      </c>
      <c r="C103" s="12" t="s">
        <v>11</v>
      </c>
      <c r="D103" s="12" t="s">
        <v>11</v>
      </c>
      <c r="E103" s="12" t="s">
        <v>11</v>
      </c>
      <c r="F103" s="12" t="s">
        <v>11</v>
      </c>
      <c r="G103" s="12" t="s">
        <v>11</v>
      </c>
      <c r="H103" s="13"/>
      <c r="I103" s="14">
        <v>2021</v>
      </c>
      <c r="J103" s="11" t="s">
        <v>10</v>
      </c>
      <c r="K103" s="12" t="s">
        <v>11</v>
      </c>
      <c r="L103" s="12" t="s">
        <v>11</v>
      </c>
      <c r="M103" s="12" t="s">
        <v>11</v>
      </c>
      <c r="N103" s="12" t="s">
        <v>11</v>
      </c>
      <c r="O103" s="12" t="s">
        <v>11</v>
      </c>
      <c r="Q103" s="14">
        <v>2021</v>
      </c>
      <c r="R103" s="11" t="s">
        <v>10</v>
      </c>
      <c r="S103" s="12" t="s">
        <v>11</v>
      </c>
      <c r="T103" s="12" t="s">
        <v>11</v>
      </c>
      <c r="U103" s="12" t="s">
        <v>11</v>
      </c>
      <c r="V103" s="12" t="s">
        <v>11</v>
      </c>
      <c r="W103" s="12" t="s">
        <v>11</v>
      </c>
    </row>
    <row r="104" spans="1:24" ht="15" x14ac:dyDescent="0.25">
      <c r="A104" s="15" t="s">
        <v>12</v>
      </c>
      <c r="B104" s="12">
        <v>62</v>
      </c>
      <c r="C104" s="16"/>
      <c r="D104" s="16"/>
      <c r="E104" s="16"/>
      <c r="F104" s="16"/>
      <c r="G104" s="16"/>
      <c r="H104" s="17"/>
      <c r="I104" s="15" t="s">
        <v>12</v>
      </c>
      <c r="J104" s="12">
        <v>27</v>
      </c>
      <c r="K104" s="18"/>
      <c r="L104" s="18"/>
      <c r="M104" s="18"/>
      <c r="N104" s="18"/>
      <c r="O104" s="18"/>
      <c r="Q104" s="15" t="s">
        <v>12</v>
      </c>
      <c r="R104" s="12">
        <v>7</v>
      </c>
      <c r="S104" s="16"/>
      <c r="T104" s="16"/>
      <c r="U104" s="16"/>
      <c r="V104" s="16"/>
      <c r="W104" s="16"/>
    </row>
    <row r="105" spans="1:24" ht="15" x14ac:dyDescent="0.25">
      <c r="A105" s="19" t="s">
        <v>13</v>
      </c>
      <c r="B105" s="18">
        <v>8</v>
      </c>
      <c r="C105" s="18"/>
      <c r="D105" s="18">
        <v>8</v>
      </c>
      <c r="E105" s="18"/>
      <c r="F105" s="18"/>
      <c r="G105" s="18"/>
      <c r="H105" s="6"/>
      <c r="I105" s="19" t="s">
        <v>13</v>
      </c>
      <c r="J105" s="18">
        <v>1</v>
      </c>
      <c r="K105" s="18">
        <v>1</v>
      </c>
      <c r="L105" s="18"/>
      <c r="M105" s="18"/>
      <c r="N105" s="18"/>
      <c r="O105" s="18"/>
      <c r="Q105" s="19" t="s">
        <v>13</v>
      </c>
      <c r="R105" s="18">
        <v>0</v>
      </c>
      <c r="S105" s="37"/>
      <c r="T105" s="37"/>
      <c r="U105" s="37"/>
      <c r="V105" s="37"/>
      <c r="W105" s="37"/>
    </row>
    <row r="106" spans="1:24" ht="15" x14ac:dyDescent="0.25">
      <c r="A106" s="20" t="s">
        <v>14</v>
      </c>
      <c r="B106" s="18">
        <v>23</v>
      </c>
      <c r="C106" s="18"/>
      <c r="D106" s="18"/>
      <c r="E106" s="18">
        <v>15</v>
      </c>
      <c r="F106" s="18"/>
      <c r="G106" s="18">
        <v>8</v>
      </c>
      <c r="H106" s="6"/>
      <c r="I106" s="20" t="s">
        <v>15</v>
      </c>
      <c r="J106" s="18">
        <v>13</v>
      </c>
      <c r="K106" s="18"/>
      <c r="L106" s="18"/>
      <c r="M106" s="18">
        <v>3</v>
      </c>
      <c r="N106" s="18">
        <v>4</v>
      </c>
      <c r="O106" s="18">
        <v>6</v>
      </c>
      <c r="Q106" s="20" t="s">
        <v>24</v>
      </c>
      <c r="R106" s="38">
        <v>11</v>
      </c>
      <c r="S106" s="18"/>
      <c r="T106" s="18"/>
      <c r="U106" s="18">
        <v>10</v>
      </c>
      <c r="V106" s="18"/>
      <c r="W106" s="18">
        <v>4</v>
      </c>
    </row>
    <row r="107" spans="1:24" ht="15" x14ac:dyDescent="0.25">
      <c r="A107" s="21" t="s">
        <v>16</v>
      </c>
      <c r="B107" s="18">
        <v>4</v>
      </c>
      <c r="C107" s="22"/>
      <c r="D107" s="18"/>
      <c r="E107" s="18">
        <v>4</v>
      </c>
      <c r="F107" s="18"/>
      <c r="G107" s="18"/>
      <c r="H107" s="6"/>
      <c r="I107" s="21" t="s">
        <v>16</v>
      </c>
      <c r="J107" s="18">
        <v>6</v>
      </c>
      <c r="K107" s="18"/>
      <c r="L107" s="18">
        <v>6</v>
      </c>
      <c r="M107" s="18"/>
      <c r="N107" s="18"/>
      <c r="O107" s="18"/>
      <c r="Q107" s="21" t="s">
        <v>16</v>
      </c>
      <c r="R107" s="38">
        <v>7</v>
      </c>
      <c r="S107" s="22"/>
      <c r="T107" s="20"/>
      <c r="U107" s="18">
        <v>2</v>
      </c>
      <c r="V107" s="18">
        <v>5</v>
      </c>
      <c r="W107" s="18"/>
    </row>
    <row r="108" spans="1:24" ht="15" x14ac:dyDescent="0.25">
      <c r="A108" s="23" t="s">
        <v>17</v>
      </c>
      <c r="B108" s="18">
        <v>3</v>
      </c>
      <c r="C108" s="18"/>
      <c r="D108" s="18"/>
      <c r="E108" s="18">
        <v>2</v>
      </c>
      <c r="F108" s="18"/>
      <c r="G108" s="18">
        <v>1</v>
      </c>
      <c r="H108" s="6"/>
      <c r="I108" s="23" t="s">
        <v>17</v>
      </c>
      <c r="J108" s="18">
        <v>2</v>
      </c>
      <c r="K108" s="18"/>
      <c r="L108" s="18"/>
      <c r="M108" s="18">
        <v>2</v>
      </c>
      <c r="N108" s="18"/>
      <c r="O108" s="18"/>
      <c r="R108" s="6"/>
      <c r="U108" s="6"/>
      <c r="V108" s="6"/>
      <c r="W108" s="6"/>
    </row>
    <row r="109" spans="1:24" ht="15" x14ac:dyDescent="0.25">
      <c r="A109" s="21" t="s">
        <v>16</v>
      </c>
      <c r="B109" s="18">
        <v>2</v>
      </c>
      <c r="C109" s="22"/>
      <c r="D109" s="18"/>
      <c r="E109" s="18">
        <v>2</v>
      </c>
      <c r="F109" s="18"/>
      <c r="G109" s="18"/>
      <c r="H109" s="6"/>
      <c r="I109" s="21" t="s">
        <v>16</v>
      </c>
      <c r="J109" s="18">
        <v>3</v>
      </c>
      <c r="K109" s="18"/>
      <c r="L109" s="18"/>
      <c r="M109" s="18">
        <v>3</v>
      </c>
      <c r="N109" s="18"/>
      <c r="O109" s="18"/>
    </row>
    <row r="110" spans="1:24" ht="15" x14ac:dyDescent="0.25">
      <c r="A110" s="23" t="s">
        <v>18</v>
      </c>
      <c r="B110" s="18">
        <v>8</v>
      </c>
      <c r="C110" s="18"/>
      <c r="D110" s="18"/>
      <c r="E110" s="18">
        <v>2</v>
      </c>
      <c r="F110" s="18"/>
      <c r="G110" s="18">
        <v>6</v>
      </c>
      <c r="H110" s="6"/>
      <c r="I110" s="23" t="s">
        <v>18</v>
      </c>
      <c r="J110" s="18">
        <v>7</v>
      </c>
      <c r="K110" s="18"/>
      <c r="L110" s="18"/>
      <c r="M110" s="18">
        <v>4</v>
      </c>
      <c r="N110" s="18">
        <v>1</v>
      </c>
      <c r="O110" s="18">
        <v>2</v>
      </c>
      <c r="Q110" s="30" t="s">
        <v>23</v>
      </c>
      <c r="R110" s="31"/>
      <c r="S110" s="31"/>
      <c r="T110" s="31"/>
      <c r="U110" s="31"/>
      <c r="V110" s="31"/>
    </row>
    <row r="111" spans="1:24" ht="15" x14ac:dyDescent="0.25">
      <c r="A111" s="21" t="s">
        <v>16</v>
      </c>
      <c r="B111" s="18">
        <v>0</v>
      </c>
      <c r="C111" s="22"/>
      <c r="D111" s="18"/>
      <c r="E111" s="18"/>
      <c r="F111" s="18"/>
      <c r="G111" s="18"/>
      <c r="H111" s="6"/>
      <c r="I111" s="21" t="s">
        <v>16</v>
      </c>
      <c r="J111" s="18">
        <v>3</v>
      </c>
      <c r="K111" s="18"/>
      <c r="L111" s="18"/>
      <c r="M111" s="18"/>
      <c r="N111" s="18">
        <v>3</v>
      </c>
      <c r="O111" s="18"/>
      <c r="Q111" s="2" t="s">
        <v>3</v>
      </c>
      <c r="R111" s="9"/>
      <c r="T111" s="40"/>
      <c r="U111" s="4"/>
      <c r="V111" s="4"/>
      <c r="W111" s="4"/>
    </row>
    <row r="112" spans="1:24" ht="15.75" x14ac:dyDescent="0.25">
      <c r="A112" s="24" t="s">
        <v>19</v>
      </c>
      <c r="B112" s="18">
        <v>14</v>
      </c>
      <c r="C112" s="18"/>
      <c r="D112" s="18"/>
      <c r="E112" s="18">
        <v>9</v>
      </c>
      <c r="F112" s="18">
        <v>2</v>
      </c>
      <c r="G112" s="18">
        <v>3</v>
      </c>
      <c r="H112" s="6"/>
      <c r="I112" s="24" t="s">
        <v>20</v>
      </c>
      <c r="J112" s="18">
        <v>2</v>
      </c>
      <c r="K112" s="18"/>
      <c r="L112" s="18"/>
      <c r="M112" s="18">
        <v>2</v>
      </c>
      <c r="N112" s="18"/>
      <c r="O112" s="18"/>
      <c r="Q112" s="10" t="s">
        <v>4</v>
      </c>
      <c r="R112" s="11" t="s">
        <v>5</v>
      </c>
      <c r="S112" s="12" t="s">
        <v>6</v>
      </c>
      <c r="T112" s="12" t="s">
        <v>7</v>
      </c>
      <c r="U112" s="12" t="s">
        <v>8</v>
      </c>
      <c r="V112" s="12" t="s">
        <v>9</v>
      </c>
      <c r="W112" s="12">
        <v>60</v>
      </c>
    </row>
    <row r="113" spans="1:24" ht="15.75" x14ac:dyDescent="0.25">
      <c r="A113" s="21" t="s">
        <v>16</v>
      </c>
      <c r="B113" s="18">
        <v>6</v>
      </c>
      <c r="C113" s="18"/>
      <c r="D113" s="18"/>
      <c r="E113" s="18"/>
      <c r="F113" s="18">
        <v>6</v>
      </c>
      <c r="G113" s="18"/>
      <c r="H113" s="13"/>
      <c r="I113" s="21" t="s">
        <v>16</v>
      </c>
      <c r="J113" s="18">
        <v>5</v>
      </c>
      <c r="K113" s="18"/>
      <c r="L113" s="18"/>
      <c r="M113" s="22"/>
      <c r="N113" s="18">
        <v>5</v>
      </c>
      <c r="O113" s="18"/>
      <c r="Q113" s="14">
        <v>2021</v>
      </c>
      <c r="R113" s="11" t="s">
        <v>10</v>
      </c>
      <c r="S113" s="12" t="s">
        <v>11</v>
      </c>
      <c r="T113" s="12" t="s">
        <v>11</v>
      </c>
      <c r="U113" s="12" t="s">
        <v>11</v>
      </c>
      <c r="V113" s="12" t="s">
        <v>11</v>
      </c>
      <c r="W113" s="12" t="s">
        <v>11</v>
      </c>
    </row>
    <row r="114" spans="1:24" ht="15" x14ac:dyDescent="0.25">
      <c r="A114" s="23" t="s">
        <v>21</v>
      </c>
      <c r="B114" s="18">
        <v>4</v>
      </c>
      <c r="C114" s="18"/>
      <c r="D114" s="18"/>
      <c r="E114" s="18">
        <v>2</v>
      </c>
      <c r="F114" s="18">
        <v>2</v>
      </c>
      <c r="G114" s="18"/>
      <c r="H114" s="6"/>
      <c r="I114" s="23" t="s">
        <v>21</v>
      </c>
      <c r="J114" s="18">
        <v>2</v>
      </c>
      <c r="K114" s="18"/>
      <c r="L114" s="18"/>
      <c r="M114" s="18">
        <v>2</v>
      </c>
      <c r="N114" s="18"/>
      <c r="O114" s="18"/>
      <c r="Q114" s="15" t="s">
        <v>12</v>
      </c>
      <c r="R114" s="12">
        <v>13</v>
      </c>
      <c r="S114" s="16"/>
      <c r="T114" s="16"/>
      <c r="U114" s="16"/>
      <c r="V114" s="16"/>
      <c r="W114" s="16"/>
    </row>
    <row r="115" spans="1:24" ht="15" x14ac:dyDescent="0.25">
      <c r="A115" s="21" t="s">
        <v>16</v>
      </c>
      <c r="B115" s="18">
        <v>1</v>
      </c>
      <c r="C115" s="18"/>
      <c r="D115" s="18"/>
      <c r="E115" s="18"/>
      <c r="F115" s="18">
        <v>1</v>
      </c>
      <c r="G115" s="18"/>
      <c r="H115" s="6"/>
      <c r="I115" s="21" t="s">
        <v>16</v>
      </c>
      <c r="J115" s="18">
        <v>6</v>
      </c>
      <c r="K115" s="18"/>
      <c r="L115" s="18"/>
      <c r="M115" s="22"/>
      <c r="N115" s="18">
        <v>6</v>
      </c>
      <c r="O115" s="18"/>
      <c r="Q115" s="19" t="s">
        <v>25</v>
      </c>
      <c r="R115" s="18">
        <v>0</v>
      </c>
      <c r="S115" s="18"/>
      <c r="T115" s="18"/>
      <c r="U115" s="18"/>
      <c r="V115" s="18"/>
      <c r="W115" s="18"/>
    </row>
    <row r="116" spans="1:24" ht="15" x14ac:dyDescent="0.25">
      <c r="A116" s="23" t="s">
        <v>22</v>
      </c>
      <c r="B116" s="18">
        <v>8</v>
      </c>
      <c r="C116" s="18"/>
      <c r="D116" s="18"/>
      <c r="E116" s="18">
        <v>2</v>
      </c>
      <c r="F116" s="18">
        <v>2</v>
      </c>
      <c r="G116" s="18">
        <v>4</v>
      </c>
      <c r="H116" s="13"/>
      <c r="I116" s="23" t="s">
        <v>22</v>
      </c>
      <c r="J116" s="18">
        <v>2</v>
      </c>
      <c r="K116" s="18"/>
      <c r="L116" s="18"/>
      <c r="M116" s="18">
        <v>2</v>
      </c>
      <c r="N116" s="18"/>
      <c r="O116" s="18"/>
      <c r="Q116" s="20" t="s">
        <v>24</v>
      </c>
      <c r="R116" s="18">
        <v>2</v>
      </c>
      <c r="S116" s="18"/>
      <c r="T116" s="18"/>
      <c r="U116" s="18">
        <v>2</v>
      </c>
      <c r="V116" s="18"/>
      <c r="W116" s="18"/>
      <c r="X116" s="6"/>
    </row>
    <row r="117" spans="1:24" ht="15" x14ac:dyDescent="0.25">
      <c r="A117" s="21" t="s">
        <v>16</v>
      </c>
      <c r="B117" s="18">
        <v>8</v>
      </c>
      <c r="C117" s="18"/>
      <c r="D117" s="18"/>
      <c r="E117" s="18"/>
      <c r="F117" s="18">
        <v>8</v>
      </c>
      <c r="G117" s="18"/>
      <c r="H117" s="6">
        <v>62</v>
      </c>
      <c r="I117" s="21" t="s">
        <v>16</v>
      </c>
      <c r="J117" s="18">
        <v>4</v>
      </c>
      <c r="K117" s="18"/>
      <c r="L117" s="18"/>
      <c r="M117" s="22"/>
      <c r="N117" s="18">
        <v>4</v>
      </c>
      <c r="O117" s="18"/>
      <c r="P117" s="6">
        <v>27</v>
      </c>
      <c r="Q117" s="21" t="s">
        <v>16</v>
      </c>
      <c r="R117" s="18"/>
      <c r="S117" s="22"/>
      <c r="T117" s="18"/>
      <c r="U117" s="18"/>
      <c r="V117" s="18"/>
      <c r="W117" s="18"/>
      <c r="X117" s="6"/>
    </row>
    <row r="118" spans="1:24" ht="15" x14ac:dyDescent="0.25">
      <c r="B118" s="6">
        <f>SUM(B104:B117)</f>
        <v>151</v>
      </c>
      <c r="C118" s="6"/>
      <c r="D118" s="6">
        <f>SUM(D105:D117)</f>
        <v>8</v>
      </c>
      <c r="E118" s="6">
        <f>SUM(E105:E117)</f>
        <v>38</v>
      </c>
      <c r="F118" s="6">
        <f>SUM(F105:F117)</f>
        <v>21</v>
      </c>
      <c r="G118" s="6">
        <f>SUM(G105:G117)</f>
        <v>22</v>
      </c>
      <c r="H118" s="6">
        <f>SUM(D118:G118)</f>
        <v>89</v>
      </c>
      <c r="J118" s="6">
        <f>SUM(J104:J117)</f>
        <v>83</v>
      </c>
      <c r="K118" s="6">
        <f>SUM(K105:K117)</f>
        <v>1</v>
      </c>
      <c r="L118" s="6">
        <f>SUM(L105:L117)</f>
        <v>6</v>
      </c>
      <c r="M118" s="6">
        <f>SUM(M105:M117)</f>
        <v>18</v>
      </c>
      <c r="N118" s="6">
        <f>SUM(N105:N117)</f>
        <v>23</v>
      </c>
      <c r="O118" s="6">
        <f>SUM(O105:O117)</f>
        <v>8</v>
      </c>
      <c r="P118" s="6">
        <f>SUM(K118:O118)</f>
        <v>56</v>
      </c>
      <c r="R118" s="6"/>
      <c r="U118" s="6"/>
      <c r="V118" s="6"/>
      <c r="W118" s="6"/>
      <c r="X118" s="6"/>
    </row>
    <row r="119" spans="1:24" ht="15" x14ac:dyDescent="0.25">
      <c r="H119" s="6">
        <f>SUM(H117:H118)</f>
        <v>151</v>
      </c>
      <c r="P119" s="6">
        <f>SUM(P117:P118)</f>
        <v>83</v>
      </c>
      <c r="R119" s="6"/>
      <c r="U119" s="6"/>
      <c r="V119" s="6"/>
      <c r="W119" s="6"/>
      <c r="X119" s="6"/>
    </row>
    <row r="120" spans="1:24" ht="15" x14ac:dyDescent="0.25">
      <c r="P120" s="6"/>
      <c r="Q120" s="41" t="s">
        <v>26</v>
      </c>
      <c r="R120" s="42"/>
      <c r="S120" s="42"/>
      <c r="T120" s="42"/>
    </row>
    <row r="121" spans="1:24" ht="15" x14ac:dyDescent="0.25">
      <c r="Q121" s="2" t="s">
        <v>3</v>
      </c>
      <c r="R121" s="9"/>
      <c r="T121" s="41" t="s">
        <v>27</v>
      </c>
      <c r="U121" s="42"/>
      <c r="V121" s="42"/>
      <c r="W121" s="42"/>
    </row>
    <row r="122" spans="1:24" ht="15" x14ac:dyDescent="0.25">
      <c r="Q122" s="10" t="s">
        <v>4</v>
      </c>
      <c r="R122" s="11" t="s">
        <v>5</v>
      </c>
      <c r="S122" s="12" t="s">
        <v>6</v>
      </c>
      <c r="T122" s="12" t="s">
        <v>7</v>
      </c>
      <c r="U122" s="12" t="s">
        <v>8</v>
      </c>
      <c r="V122" s="12" t="s">
        <v>9</v>
      </c>
      <c r="W122" s="12">
        <v>60</v>
      </c>
    </row>
    <row r="123" spans="1:24" ht="15.75" x14ac:dyDescent="0.25">
      <c r="Q123" s="14">
        <v>2021</v>
      </c>
      <c r="R123" s="11" t="s">
        <v>10</v>
      </c>
      <c r="S123" s="12" t="s">
        <v>11</v>
      </c>
      <c r="T123" s="12" t="s">
        <v>11</v>
      </c>
      <c r="U123" s="12" t="s">
        <v>11</v>
      </c>
      <c r="V123" s="12" t="s">
        <v>11</v>
      </c>
      <c r="W123" s="12" t="s">
        <v>11</v>
      </c>
    </row>
    <row r="124" spans="1:24" ht="15" x14ac:dyDescent="0.25">
      <c r="Q124" s="15" t="s">
        <v>12</v>
      </c>
      <c r="R124" s="12">
        <v>10</v>
      </c>
      <c r="S124" s="16"/>
      <c r="T124" s="16"/>
      <c r="U124" s="16"/>
      <c r="V124" s="16"/>
      <c r="W124" s="16"/>
    </row>
    <row r="125" spans="1:24" ht="15" x14ac:dyDescent="0.25">
      <c r="Q125" s="19" t="s">
        <v>25</v>
      </c>
      <c r="R125" s="18">
        <v>0</v>
      </c>
      <c r="S125" s="18"/>
      <c r="T125" s="18"/>
      <c r="U125" s="18"/>
      <c r="V125" s="18"/>
      <c r="W125" s="18"/>
    </row>
    <row r="126" spans="1:24" ht="15" x14ac:dyDescent="0.25">
      <c r="Q126" s="20" t="s">
        <v>24</v>
      </c>
      <c r="R126" s="18">
        <v>7</v>
      </c>
      <c r="S126" s="18"/>
      <c r="T126" s="18"/>
      <c r="U126" s="18">
        <v>4</v>
      </c>
      <c r="V126" s="18">
        <v>1</v>
      </c>
      <c r="W126" s="18">
        <v>2</v>
      </c>
    </row>
    <row r="127" spans="1:24" ht="15" x14ac:dyDescent="0.25">
      <c r="Q127" s="21" t="s">
        <v>16</v>
      </c>
      <c r="R127" s="18">
        <v>0</v>
      </c>
      <c r="S127" s="22"/>
      <c r="T127" s="18"/>
      <c r="U127" s="18"/>
      <c r="V127" s="18"/>
      <c r="W127" s="18"/>
      <c r="X127" s="6"/>
    </row>
    <row r="128" spans="1:24" ht="15" x14ac:dyDescent="0.25">
      <c r="R128" s="6"/>
      <c r="V128" s="6"/>
      <c r="X128" s="6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9"/>
  <sheetViews>
    <sheetView workbookViewId="0"/>
  </sheetViews>
  <sheetFormatPr defaultRowHeight="15" x14ac:dyDescent="0.25"/>
  <cols>
    <col min="1" max="4" width="10.28515625" customWidth="1"/>
    <col min="5" max="5" width="13.140625" customWidth="1"/>
    <col min="6" max="6" width="14.5703125" customWidth="1"/>
    <col min="7" max="7" width="12.85546875" customWidth="1"/>
    <col min="8" max="8" width="11.28515625" customWidth="1"/>
    <col min="9" max="9" width="11.5703125" customWidth="1"/>
    <col min="10" max="10" width="12.85546875" customWidth="1"/>
    <col min="11" max="11" width="23.28515625" customWidth="1"/>
    <col min="12" max="12" width="14.140625" customWidth="1"/>
    <col min="13" max="13" width="11.85546875" customWidth="1"/>
    <col min="14" max="14" width="13.7109375" customWidth="1"/>
    <col min="15" max="15" width="9.140625" customWidth="1"/>
  </cols>
  <sheetData>
    <row r="2" spans="1:14" x14ac:dyDescent="0.25">
      <c r="A2" s="43" t="s">
        <v>28</v>
      </c>
      <c r="B2" s="44"/>
      <c r="C2" s="9"/>
    </row>
    <row r="4" spans="1:14" ht="15.75" x14ac:dyDescent="0.25">
      <c r="A4" s="1"/>
      <c r="B4" s="1"/>
      <c r="C4" s="1"/>
      <c r="D4" s="1"/>
    </row>
    <row r="5" spans="1:14" x14ac:dyDescent="0.25">
      <c r="A5" s="45" t="s">
        <v>29</v>
      </c>
      <c r="B5" s="77" t="s">
        <v>30</v>
      </c>
      <c r="C5" s="77"/>
      <c r="D5" s="77"/>
      <c r="E5" s="77"/>
      <c r="F5" s="77"/>
      <c r="G5" s="77"/>
      <c r="H5" s="77"/>
      <c r="I5" s="46" t="s">
        <v>31</v>
      </c>
      <c r="J5" s="46" t="s">
        <v>32</v>
      </c>
      <c r="K5" s="45" t="s">
        <v>33</v>
      </c>
      <c r="L5" s="46" t="s">
        <v>34</v>
      </c>
      <c r="M5" s="37" t="s">
        <v>35</v>
      </c>
      <c r="N5" s="37" t="s">
        <v>35</v>
      </c>
    </row>
    <row r="6" spans="1:14" x14ac:dyDescent="0.25">
      <c r="A6" s="47" t="s">
        <v>36</v>
      </c>
      <c r="B6" s="77"/>
      <c r="C6" s="77"/>
      <c r="D6" s="77"/>
      <c r="E6" s="77"/>
      <c r="F6" s="77"/>
      <c r="G6" s="77"/>
      <c r="H6" s="77"/>
      <c r="I6" s="48" t="s">
        <v>37</v>
      </c>
      <c r="J6" s="48" t="s">
        <v>38</v>
      </c>
      <c r="K6" s="47" t="s">
        <v>39</v>
      </c>
      <c r="L6" s="48" t="s">
        <v>40</v>
      </c>
      <c r="M6" s="49" t="s">
        <v>41</v>
      </c>
      <c r="N6" s="49" t="s">
        <v>37</v>
      </c>
    </row>
    <row r="7" spans="1:14" x14ac:dyDescent="0.25">
      <c r="A7" s="47" t="s">
        <v>10</v>
      </c>
      <c r="B7" s="77"/>
      <c r="C7" s="77"/>
      <c r="D7" s="77"/>
      <c r="E7" s="77"/>
      <c r="F7" s="77"/>
      <c r="G7" s="77"/>
      <c r="H7" s="77"/>
      <c r="I7" s="50" t="s">
        <v>42</v>
      </c>
      <c r="J7" s="50" t="s">
        <v>43</v>
      </c>
      <c r="K7" s="51" t="s">
        <v>44</v>
      </c>
      <c r="L7" s="50" t="s">
        <v>45</v>
      </c>
      <c r="M7" s="52"/>
      <c r="N7" s="52"/>
    </row>
    <row r="8" spans="1:14" x14ac:dyDescent="0.25">
      <c r="A8" s="53"/>
      <c r="B8" s="54" t="s">
        <v>46</v>
      </c>
      <c r="C8" s="55" t="s">
        <v>47</v>
      </c>
      <c r="D8" s="55" t="s">
        <v>48</v>
      </c>
      <c r="E8" s="55" t="s">
        <v>49</v>
      </c>
      <c r="F8" s="55" t="s">
        <v>50</v>
      </c>
      <c r="G8" s="55" t="s">
        <v>51</v>
      </c>
      <c r="H8" s="55" t="s">
        <v>52</v>
      </c>
      <c r="I8" s="53"/>
      <c r="J8" s="53"/>
      <c r="K8" s="56"/>
      <c r="L8" s="53"/>
      <c r="M8" s="53"/>
      <c r="N8" s="53"/>
    </row>
    <row r="9" spans="1:14" x14ac:dyDescent="0.25">
      <c r="A9" s="18">
        <v>120</v>
      </c>
      <c r="B9" s="18">
        <v>16</v>
      </c>
      <c r="C9" s="18">
        <v>12</v>
      </c>
      <c r="D9" s="18">
        <v>5</v>
      </c>
      <c r="E9" s="18">
        <v>5</v>
      </c>
      <c r="F9" s="18">
        <v>0</v>
      </c>
      <c r="G9" s="18">
        <v>0</v>
      </c>
      <c r="H9" s="18">
        <v>1</v>
      </c>
      <c r="I9" s="18">
        <v>39</v>
      </c>
      <c r="J9" s="18">
        <v>29</v>
      </c>
      <c r="K9" s="38">
        <v>52</v>
      </c>
      <c r="L9" s="18">
        <v>4.08</v>
      </c>
      <c r="M9" s="57">
        <f>K9/A9*100</f>
        <v>43.333333333333336</v>
      </c>
      <c r="N9" s="57">
        <f>I9/A9*100</f>
        <v>32.5</v>
      </c>
    </row>
    <row r="10" spans="1:14" x14ac:dyDescent="0.25">
      <c r="A10" s="53"/>
      <c r="B10" s="53"/>
      <c r="C10" s="53"/>
      <c r="D10" s="53"/>
      <c r="E10" s="42"/>
      <c r="F10" s="58"/>
      <c r="G10" s="58"/>
      <c r="H10" s="58"/>
      <c r="I10" s="53"/>
      <c r="J10" s="53"/>
      <c r="K10" s="56"/>
      <c r="L10" s="53"/>
      <c r="M10" s="58"/>
      <c r="N10" s="59"/>
    </row>
    <row r="11" spans="1:14" x14ac:dyDescent="0.25">
      <c r="A11" s="18">
        <v>120</v>
      </c>
      <c r="B11" s="18"/>
      <c r="C11" s="18">
        <v>9</v>
      </c>
      <c r="D11" s="18">
        <v>24</v>
      </c>
      <c r="E11" s="18">
        <v>8</v>
      </c>
      <c r="F11" s="18">
        <v>8</v>
      </c>
      <c r="G11" s="18">
        <v>3</v>
      </c>
      <c r="H11" s="18">
        <v>0</v>
      </c>
      <c r="I11" s="18">
        <v>52</v>
      </c>
      <c r="J11" s="18">
        <v>22</v>
      </c>
      <c r="K11" s="38">
        <v>46</v>
      </c>
      <c r="L11" s="18">
        <v>4.46</v>
      </c>
      <c r="M11" s="57">
        <f>K11/A11*100</f>
        <v>38.333333333333336</v>
      </c>
      <c r="N11" s="57">
        <f>I11/A11*100</f>
        <v>43.333333333333336</v>
      </c>
    </row>
    <row r="12" spans="1:14" x14ac:dyDescent="0.25">
      <c r="A12" s="53"/>
      <c r="B12" s="53"/>
      <c r="C12" s="53"/>
      <c r="D12" s="53"/>
      <c r="E12" s="42"/>
      <c r="F12" s="58"/>
      <c r="G12" s="58"/>
      <c r="H12" s="58"/>
      <c r="I12" s="53"/>
      <c r="J12" s="53"/>
      <c r="K12" s="56"/>
      <c r="L12" s="53"/>
      <c r="M12" s="58"/>
      <c r="N12" s="59"/>
    </row>
    <row r="13" spans="1:14" x14ac:dyDescent="0.25">
      <c r="A13" s="18">
        <v>118</v>
      </c>
      <c r="B13" s="18"/>
      <c r="C13" s="18"/>
      <c r="D13" s="18">
        <v>8</v>
      </c>
      <c r="E13" s="18">
        <v>16</v>
      </c>
      <c r="F13" s="18">
        <v>9</v>
      </c>
      <c r="G13" s="18">
        <v>2</v>
      </c>
      <c r="H13" s="18">
        <v>2</v>
      </c>
      <c r="I13" s="18">
        <v>37</v>
      </c>
      <c r="J13" s="18">
        <v>38</v>
      </c>
      <c r="K13" s="38">
        <v>43</v>
      </c>
      <c r="L13" s="18">
        <v>4.3</v>
      </c>
      <c r="M13" s="57">
        <f>K13/A13*100</f>
        <v>36.440677966101696</v>
      </c>
      <c r="N13" s="57">
        <f>I13/A13*100</f>
        <v>31.35593220338983</v>
      </c>
    </row>
    <row r="14" spans="1:14" x14ac:dyDescent="0.25">
      <c r="A14" s="53"/>
      <c r="B14" s="53"/>
      <c r="C14" s="53"/>
      <c r="D14" s="53"/>
      <c r="E14" s="58"/>
      <c r="F14" s="58"/>
      <c r="G14" s="58"/>
      <c r="H14" s="58"/>
      <c r="I14" s="53"/>
      <c r="J14" s="53"/>
      <c r="K14" s="56"/>
      <c r="L14" s="53"/>
      <c r="M14" s="58"/>
      <c r="N14" s="59"/>
    </row>
    <row r="15" spans="1:14" x14ac:dyDescent="0.25">
      <c r="A15" s="18">
        <v>95</v>
      </c>
      <c r="B15" s="18"/>
      <c r="C15" s="18"/>
      <c r="D15" s="18"/>
      <c r="E15" s="18">
        <v>9</v>
      </c>
      <c r="F15" s="18">
        <v>18</v>
      </c>
      <c r="G15" s="18">
        <v>3</v>
      </c>
      <c r="H15" s="18">
        <v>1</v>
      </c>
      <c r="I15" s="18">
        <f>SUM(E15:H15)</f>
        <v>31</v>
      </c>
      <c r="J15" s="18">
        <v>30</v>
      </c>
      <c r="K15" s="38">
        <v>34</v>
      </c>
      <c r="L15" s="18">
        <v>3.87</v>
      </c>
      <c r="M15" s="57">
        <f>K15/A15*100</f>
        <v>35.789473684210527</v>
      </c>
      <c r="N15" s="57">
        <f>I15/A15*100</f>
        <v>32.631578947368425</v>
      </c>
    </row>
    <row r="16" spans="1:14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60"/>
      <c r="L16" s="58"/>
      <c r="M16" s="58"/>
      <c r="N16" s="59"/>
    </row>
    <row r="17" spans="1:14" x14ac:dyDescent="0.25">
      <c r="A17" s="18">
        <v>36</v>
      </c>
      <c r="B17" s="18"/>
      <c r="C17" s="18"/>
      <c r="D17" s="18"/>
      <c r="E17" s="18"/>
      <c r="F17" s="18">
        <v>0</v>
      </c>
      <c r="G17" s="18">
        <v>5</v>
      </c>
      <c r="H17" s="18">
        <v>0</v>
      </c>
      <c r="I17" s="18">
        <f>SUM(G17:H17)</f>
        <v>5</v>
      </c>
      <c r="J17" s="18">
        <v>20</v>
      </c>
      <c r="K17" s="38">
        <v>11</v>
      </c>
      <c r="L17" s="18">
        <v>4</v>
      </c>
      <c r="M17" s="57">
        <f>K17/A17*100</f>
        <v>30.555555555555557</v>
      </c>
      <c r="N17" s="57">
        <f>I17/A17*100</f>
        <v>13.888888888888889</v>
      </c>
    </row>
    <row r="18" spans="1:14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60"/>
      <c r="L18" s="58"/>
      <c r="M18" s="58"/>
      <c r="N18" s="59"/>
    </row>
    <row r="19" spans="1:14" x14ac:dyDescent="0.25">
      <c r="A19" s="18">
        <v>53</v>
      </c>
      <c r="B19" s="18"/>
      <c r="C19" s="18"/>
      <c r="D19" s="18"/>
      <c r="E19" s="18"/>
      <c r="F19" s="18"/>
      <c r="G19" s="18">
        <v>9</v>
      </c>
      <c r="H19" s="18">
        <v>3</v>
      </c>
      <c r="I19" s="18">
        <f>SUM(G19:H19)</f>
        <v>12</v>
      </c>
      <c r="J19" s="18">
        <v>24</v>
      </c>
      <c r="K19" s="38">
        <v>17</v>
      </c>
      <c r="L19" s="18">
        <v>3.25</v>
      </c>
      <c r="M19" s="57">
        <f>K19/A19*100</f>
        <v>32.075471698113205</v>
      </c>
      <c r="N19" s="57">
        <f>I19/A19*100</f>
        <v>22.641509433962266</v>
      </c>
    </row>
    <row r="20" spans="1:14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60"/>
      <c r="L20" s="58"/>
      <c r="M20" s="58"/>
      <c r="N20" s="58"/>
    </row>
    <row r="21" spans="1:14" x14ac:dyDescent="0.25">
      <c r="A21" s="18">
        <v>64</v>
      </c>
      <c r="B21" s="18"/>
      <c r="C21" s="18"/>
      <c r="D21" s="18"/>
      <c r="E21" s="18"/>
      <c r="F21" s="18"/>
      <c r="G21" s="18"/>
      <c r="H21" s="18">
        <v>0</v>
      </c>
      <c r="I21" s="18">
        <v>0</v>
      </c>
      <c r="J21" s="18">
        <v>44</v>
      </c>
      <c r="K21" s="38">
        <v>20</v>
      </c>
      <c r="L21" s="18"/>
      <c r="M21" s="18">
        <f>K21/A21*100</f>
        <v>31.25</v>
      </c>
      <c r="N21" s="57">
        <f>I21/A21*100</f>
        <v>0</v>
      </c>
    </row>
    <row r="22" spans="1:14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60"/>
      <c r="L22" s="58"/>
      <c r="M22" s="58"/>
      <c r="N22" s="59"/>
    </row>
    <row r="23" spans="1:14" x14ac:dyDescent="0.25">
      <c r="A23" s="18">
        <v>66</v>
      </c>
      <c r="B23" s="18"/>
      <c r="C23" s="18"/>
      <c r="D23" s="18"/>
      <c r="E23" s="18"/>
      <c r="F23" s="18"/>
      <c r="G23" s="18"/>
      <c r="H23" s="18"/>
      <c r="I23" s="18">
        <v>0</v>
      </c>
      <c r="J23" s="18">
        <v>54</v>
      </c>
      <c r="K23" s="38">
        <v>12</v>
      </c>
      <c r="L23" s="18"/>
      <c r="M23" s="57">
        <f>K23/A23*100</f>
        <v>18.181818181818183</v>
      </c>
      <c r="N23" s="57">
        <f>I23/A23*100</f>
        <v>0</v>
      </c>
    </row>
    <row r="24" spans="1:14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9"/>
    </row>
    <row r="25" spans="1:14" x14ac:dyDescent="0.25">
      <c r="A25" s="18">
        <v>58</v>
      </c>
      <c r="B25" s="18"/>
      <c r="C25" s="18"/>
      <c r="D25" s="18"/>
      <c r="E25" s="18"/>
      <c r="F25" s="18"/>
      <c r="G25" s="18"/>
      <c r="H25" s="18"/>
      <c r="I25" s="18">
        <v>0</v>
      </c>
      <c r="J25" s="18">
        <v>46</v>
      </c>
      <c r="K25" s="38">
        <v>12</v>
      </c>
      <c r="L25" s="18"/>
      <c r="M25" s="57">
        <f>K25/A25*100</f>
        <v>20.689655172413794</v>
      </c>
      <c r="N25" s="57">
        <f>I25/A25*100</f>
        <v>0</v>
      </c>
    </row>
    <row r="31" spans="1:14" x14ac:dyDescent="0.25">
      <c r="A31" s="45" t="s">
        <v>29</v>
      </c>
      <c r="B31" s="78" t="s">
        <v>53</v>
      </c>
      <c r="C31" s="78"/>
      <c r="D31" s="78"/>
      <c r="E31" s="78"/>
      <c r="F31" s="78"/>
      <c r="G31" s="78"/>
      <c r="H31" s="78"/>
      <c r="I31" s="46" t="s">
        <v>31</v>
      </c>
      <c r="J31" s="46" t="s">
        <v>32</v>
      </c>
      <c r="K31" s="45" t="s">
        <v>32</v>
      </c>
      <c r="L31" s="61" t="s">
        <v>54</v>
      </c>
      <c r="M31" s="37" t="s">
        <v>35</v>
      </c>
      <c r="N31" s="37" t="s">
        <v>35</v>
      </c>
    </row>
    <row r="32" spans="1:14" x14ac:dyDescent="0.25">
      <c r="A32" s="47" t="s">
        <v>36</v>
      </c>
      <c r="B32" s="78"/>
      <c r="C32" s="78"/>
      <c r="D32" s="78"/>
      <c r="E32" s="78"/>
      <c r="F32" s="78"/>
      <c r="G32" s="78"/>
      <c r="H32" s="78"/>
      <c r="I32" s="48" t="s">
        <v>37</v>
      </c>
      <c r="J32" s="48" t="s">
        <v>38</v>
      </c>
      <c r="K32" s="47" t="s">
        <v>55</v>
      </c>
      <c r="L32" s="61" t="s">
        <v>40</v>
      </c>
      <c r="M32" s="49" t="s">
        <v>41</v>
      </c>
      <c r="N32" s="49" t="s">
        <v>41</v>
      </c>
    </row>
    <row r="33" spans="1:14" x14ac:dyDescent="0.25">
      <c r="A33" s="47" t="s">
        <v>10</v>
      </c>
      <c r="B33" s="78"/>
      <c r="C33" s="78"/>
      <c r="D33" s="78"/>
      <c r="E33" s="78"/>
      <c r="F33" s="78"/>
      <c r="G33" s="78"/>
      <c r="H33" s="78"/>
      <c r="I33" s="50" t="s">
        <v>42</v>
      </c>
      <c r="J33" s="50" t="s">
        <v>43</v>
      </c>
      <c r="K33" s="51" t="s">
        <v>56</v>
      </c>
      <c r="L33" s="61" t="s">
        <v>45</v>
      </c>
      <c r="M33" s="52"/>
      <c r="N33" s="52"/>
    </row>
    <row r="34" spans="1:14" x14ac:dyDescent="0.25">
      <c r="A34" s="58"/>
      <c r="B34" s="55" t="s">
        <v>46</v>
      </c>
      <c r="C34" s="55" t="s">
        <v>47</v>
      </c>
      <c r="D34" s="55" t="s">
        <v>48</v>
      </c>
      <c r="E34" s="55" t="s">
        <v>49</v>
      </c>
      <c r="F34" s="55" t="s">
        <v>50</v>
      </c>
      <c r="G34" s="55" t="s">
        <v>51</v>
      </c>
      <c r="H34" s="55" t="s">
        <v>52</v>
      </c>
      <c r="I34" s="58"/>
      <c r="J34" s="58"/>
      <c r="K34" s="60"/>
      <c r="L34" s="58"/>
      <c r="M34" s="53"/>
      <c r="N34" s="53"/>
    </row>
    <row r="35" spans="1:14" x14ac:dyDescent="0.25">
      <c r="A35" s="62">
        <v>50</v>
      </c>
      <c r="B35" s="62"/>
      <c r="C35" s="62">
        <v>6</v>
      </c>
      <c r="D35" s="62">
        <v>4</v>
      </c>
      <c r="E35" s="62">
        <v>3</v>
      </c>
      <c r="F35" s="62">
        <v>2</v>
      </c>
      <c r="G35" s="62">
        <v>1</v>
      </c>
      <c r="H35" s="62">
        <v>0</v>
      </c>
      <c r="I35" s="62">
        <v>16</v>
      </c>
      <c r="J35" s="62">
        <v>21</v>
      </c>
      <c r="K35" s="63">
        <v>13</v>
      </c>
      <c r="L35" s="62">
        <v>5.25</v>
      </c>
      <c r="M35" s="64">
        <f>K35/A35*100</f>
        <v>26</v>
      </c>
      <c r="N35" s="64">
        <f>I35/A35*100</f>
        <v>32</v>
      </c>
    </row>
    <row r="36" spans="1:14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60"/>
      <c r="L36" s="58"/>
      <c r="M36" s="59"/>
      <c r="N36" s="59"/>
    </row>
    <row r="37" spans="1:14" x14ac:dyDescent="0.25">
      <c r="A37" s="62">
        <v>47</v>
      </c>
      <c r="B37" s="62"/>
      <c r="C37" s="29">
        <v>0</v>
      </c>
      <c r="D37" s="62">
        <v>3</v>
      </c>
      <c r="E37" s="62">
        <v>0</v>
      </c>
      <c r="F37" s="62">
        <v>8</v>
      </c>
      <c r="G37" s="62">
        <v>1</v>
      </c>
      <c r="H37" s="62">
        <v>0</v>
      </c>
      <c r="I37" s="62">
        <v>12</v>
      </c>
      <c r="J37" s="62">
        <v>22</v>
      </c>
      <c r="K37" s="63">
        <v>13</v>
      </c>
      <c r="L37" s="62">
        <v>5.58</v>
      </c>
      <c r="M37" s="64">
        <f>K37/A37*100</f>
        <v>27.659574468085108</v>
      </c>
      <c r="N37" s="64">
        <f>I37/A37*100</f>
        <v>25.531914893617021</v>
      </c>
    </row>
    <row r="38" spans="1:14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60"/>
      <c r="L38" s="58"/>
      <c r="M38" s="59"/>
      <c r="N38" s="59"/>
    </row>
    <row r="39" spans="1:14" x14ac:dyDescent="0.25">
      <c r="A39" s="62">
        <v>39</v>
      </c>
      <c r="B39" s="62"/>
      <c r="C39" s="62"/>
      <c r="D39" s="62">
        <v>1</v>
      </c>
      <c r="E39" s="62">
        <v>8</v>
      </c>
      <c r="F39" s="62">
        <v>4</v>
      </c>
      <c r="G39" s="62">
        <v>1</v>
      </c>
      <c r="H39" s="62">
        <v>1</v>
      </c>
      <c r="I39" s="62">
        <v>15</v>
      </c>
      <c r="J39" s="62">
        <v>12</v>
      </c>
      <c r="K39" s="63">
        <v>12</v>
      </c>
      <c r="L39" s="62">
        <v>5.53</v>
      </c>
      <c r="M39" s="64">
        <f>K39/A39*100</f>
        <v>30.76923076923077</v>
      </c>
      <c r="N39" s="64">
        <f>I39/A39*100</f>
        <v>38.461538461538467</v>
      </c>
    </row>
    <row r="40" spans="1:14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65"/>
      <c r="L40" s="55"/>
      <c r="M40" s="66"/>
      <c r="N40" s="66"/>
    </row>
    <row r="41" spans="1:14" x14ac:dyDescent="0.25">
      <c r="A41" s="18">
        <v>23</v>
      </c>
      <c r="B41" s="18"/>
      <c r="C41" s="18"/>
      <c r="D41" s="18"/>
      <c r="E41" s="18">
        <v>0</v>
      </c>
      <c r="F41" s="18">
        <v>6</v>
      </c>
      <c r="G41" s="18">
        <v>2</v>
      </c>
      <c r="H41" s="18">
        <v>0</v>
      </c>
      <c r="I41" s="18">
        <f>SUM(F41:H41)</f>
        <v>8</v>
      </c>
      <c r="J41" s="18">
        <v>10</v>
      </c>
      <c r="K41" s="38">
        <v>5</v>
      </c>
      <c r="L41" s="18">
        <v>4.25</v>
      </c>
      <c r="M41" s="57">
        <f>K41/A41*100</f>
        <v>21.739130434782609</v>
      </c>
      <c r="N41" s="57">
        <f>I41/A41*100</f>
        <v>34.782608695652172</v>
      </c>
    </row>
    <row r="42" spans="1:14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60"/>
      <c r="L42" s="58"/>
      <c r="M42" s="59"/>
      <c r="N42" s="59"/>
    </row>
    <row r="43" spans="1:14" x14ac:dyDescent="0.25">
      <c r="A43" s="18">
        <v>26</v>
      </c>
      <c r="B43" s="18"/>
      <c r="C43" s="18"/>
      <c r="D43" s="18"/>
      <c r="E43" s="18">
        <v>0</v>
      </c>
      <c r="F43" s="18">
        <v>0</v>
      </c>
      <c r="G43" s="18">
        <v>3</v>
      </c>
      <c r="H43" s="18">
        <v>0</v>
      </c>
      <c r="I43" s="18">
        <f>SUM(F43:H43)</f>
        <v>3</v>
      </c>
      <c r="J43" s="18">
        <v>20</v>
      </c>
      <c r="K43" s="38">
        <v>3</v>
      </c>
      <c r="L43" s="18">
        <v>3</v>
      </c>
      <c r="M43" s="57">
        <f>K43/A43*100</f>
        <v>11.538461538461538</v>
      </c>
      <c r="N43" s="57">
        <f>I43/A43*100</f>
        <v>11.538461538461538</v>
      </c>
    </row>
    <row r="44" spans="1:14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60"/>
      <c r="L44" s="58"/>
      <c r="M44" s="59"/>
      <c r="N44" s="59"/>
    </row>
    <row r="45" spans="1:14" x14ac:dyDescent="0.25">
      <c r="A45" s="18">
        <v>23</v>
      </c>
      <c r="B45" s="18"/>
      <c r="C45" s="18"/>
      <c r="D45" s="18"/>
      <c r="E45" s="18">
        <v>0</v>
      </c>
      <c r="F45" s="18">
        <v>0</v>
      </c>
      <c r="G45" s="18">
        <v>0</v>
      </c>
      <c r="H45" s="18">
        <v>0</v>
      </c>
      <c r="I45" s="18">
        <f>SUM(F45:H45)</f>
        <v>0</v>
      </c>
      <c r="J45" s="18">
        <v>19</v>
      </c>
      <c r="K45" s="38">
        <v>4</v>
      </c>
      <c r="L45" s="18"/>
      <c r="M45" s="57">
        <f>K45/A45*100</f>
        <v>17.391304347826086</v>
      </c>
      <c r="N45" s="57">
        <f>I45/A45*100</f>
        <v>0</v>
      </c>
    </row>
    <row r="46" spans="1:14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60"/>
      <c r="L46" s="58"/>
      <c r="M46" s="59"/>
      <c r="N46" s="59"/>
    </row>
    <row r="47" spans="1:14" x14ac:dyDescent="0.25">
      <c r="A47" s="18">
        <v>22</v>
      </c>
      <c r="B47" s="18"/>
      <c r="C47" s="18"/>
      <c r="D47" s="18"/>
      <c r="E47" s="18">
        <v>0</v>
      </c>
      <c r="F47" s="18">
        <v>0</v>
      </c>
      <c r="G47" s="18">
        <v>0</v>
      </c>
      <c r="H47" s="18">
        <v>0</v>
      </c>
      <c r="I47" s="18">
        <f>SUM(F47:H47)</f>
        <v>0</v>
      </c>
      <c r="J47" s="18">
        <v>18</v>
      </c>
      <c r="K47" s="38">
        <v>4</v>
      </c>
      <c r="L47" s="18"/>
      <c r="M47" s="57">
        <f>K47/A47*100</f>
        <v>18.181818181818183</v>
      </c>
      <c r="N47" s="57">
        <f>I47/A47*100</f>
        <v>0</v>
      </c>
    </row>
    <row r="48" spans="1:14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60"/>
      <c r="L48" s="58"/>
      <c r="M48" s="59"/>
      <c r="N48" s="59"/>
    </row>
    <row r="49" spans="1:14" x14ac:dyDescent="0.25">
      <c r="A49" s="18">
        <v>33</v>
      </c>
      <c r="B49" s="18"/>
      <c r="C49" s="18"/>
      <c r="D49" s="18"/>
      <c r="E49" s="18">
        <v>0</v>
      </c>
      <c r="F49" s="18">
        <v>0</v>
      </c>
      <c r="G49" s="18">
        <v>0</v>
      </c>
      <c r="H49" s="18">
        <v>0</v>
      </c>
      <c r="I49" s="18">
        <f>SUM(F49:H49)</f>
        <v>0</v>
      </c>
      <c r="J49" s="18">
        <v>32</v>
      </c>
      <c r="K49" s="38">
        <v>1</v>
      </c>
      <c r="L49" s="18"/>
      <c r="M49" s="57">
        <f>K49/A49*100</f>
        <v>3.0303030303030303</v>
      </c>
      <c r="N49" s="57">
        <f>I49/A49*100</f>
        <v>0</v>
      </c>
    </row>
    <row r="50" spans="1:14" x14ac:dyDescent="0.2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60"/>
      <c r="L50" s="58"/>
      <c r="M50" s="59"/>
      <c r="N50" s="59"/>
    </row>
    <row r="51" spans="1:14" x14ac:dyDescent="0.25">
      <c r="A51" s="18">
        <v>29</v>
      </c>
      <c r="B51" s="18"/>
      <c r="C51" s="18"/>
      <c r="D51" s="18"/>
      <c r="E51" s="18">
        <v>0</v>
      </c>
      <c r="F51" s="18">
        <v>0</v>
      </c>
      <c r="G51" s="18">
        <v>0</v>
      </c>
      <c r="H51" s="18">
        <v>0</v>
      </c>
      <c r="I51" s="18">
        <f>SUM(F51:H51)</f>
        <v>0</v>
      </c>
      <c r="J51" s="18">
        <v>28</v>
      </c>
      <c r="K51" s="38">
        <v>1</v>
      </c>
      <c r="L51" s="18"/>
      <c r="M51" s="57">
        <f>K51/A51*100</f>
        <v>3.4482758620689653</v>
      </c>
      <c r="N51" s="57">
        <f>I51/A51*100</f>
        <v>0</v>
      </c>
    </row>
    <row r="55" spans="1:14" x14ac:dyDescent="0.25">
      <c r="A55" s="45" t="s">
        <v>29</v>
      </c>
      <c r="B55" s="79" t="s">
        <v>57</v>
      </c>
      <c r="C55" s="79"/>
      <c r="D55" s="79"/>
      <c r="E55" s="79"/>
      <c r="F55" s="79"/>
      <c r="G55" s="79"/>
      <c r="H55" s="79"/>
      <c r="I55" s="46" t="s">
        <v>31</v>
      </c>
      <c r="J55" s="46" t="s">
        <v>32</v>
      </c>
      <c r="K55" s="46" t="s">
        <v>32</v>
      </c>
      <c r="L55" s="45" t="s">
        <v>54</v>
      </c>
      <c r="M55" s="37" t="s">
        <v>35</v>
      </c>
      <c r="N55" s="37" t="s">
        <v>35</v>
      </c>
    </row>
    <row r="56" spans="1:14" x14ac:dyDescent="0.25">
      <c r="A56" s="47" t="s">
        <v>36</v>
      </c>
      <c r="B56" s="80" t="s">
        <v>58</v>
      </c>
      <c r="C56" s="80"/>
      <c r="D56" s="80"/>
      <c r="E56" s="80"/>
      <c r="F56" s="80"/>
      <c r="G56" s="80"/>
      <c r="H56" s="80"/>
      <c r="I56" s="48" t="s">
        <v>37</v>
      </c>
      <c r="J56" s="48" t="s">
        <v>38</v>
      </c>
      <c r="K56" s="48" t="s">
        <v>55</v>
      </c>
      <c r="L56" s="47" t="s">
        <v>40</v>
      </c>
      <c r="M56" s="49" t="s">
        <v>41</v>
      </c>
      <c r="N56" s="49" t="s">
        <v>41</v>
      </c>
    </row>
    <row r="57" spans="1:14" x14ac:dyDescent="0.25">
      <c r="A57" s="47" t="s">
        <v>10</v>
      </c>
      <c r="B57" s="81" t="s">
        <v>59</v>
      </c>
      <c r="C57" s="81"/>
      <c r="D57" s="81"/>
      <c r="E57" s="81"/>
      <c r="F57" s="81"/>
      <c r="G57" s="81"/>
      <c r="H57" s="81"/>
      <c r="I57" s="50" t="s">
        <v>42</v>
      </c>
      <c r="J57" s="50" t="s">
        <v>43</v>
      </c>
      <c r="K57" s="50" t="s">
        <v>56</v>
      </c>
      <c r="L57" s="51" t="s">
        <v>45</v>
      </c>
      <c r="M57" s="67"/>
      <c r="N57" s="67"/>
    </row>
    <row r="58" spans="1:14" x14ac:dyDescent="0.25">
      <c r="A58" s="53"/>
      <c r="B58" s="68"/>
      <c r="C58" s="69"/>
      <c r="D58" s="69"/>
      <c r="E58" s="55" t="s">
        <v>49</v>
      </c>
      <c r="F58" s="55" t="s">
        <v>50</v>
      </c>
      <c r="G58" s="55" t="s">
        <v>51</v>
      </c>
      <c r="H58" s="55" t="s">
        <v>52</v>
      </c>
      <c r="I58" s="53"/>
      <c r="J58" s="53"/>
      <c r="K58" s="53"/>
      <c r="L58" s="56"/>
      <c r="M58" s="53"/>
      <c r="N58" s="53"/>
    </row>
    <row r="59" spans="1:14" x14ac:dyDescent="0.25">
      <c r="A59" s="58"/>
      <c r="B59" s="69"/>
      <c r="C59" s="69"/>
      <c r="D59" s="69"/>
      <c r="E59" s="58"/>
      <c r="F59" s="58"/>
      <c r="G59" s="58"/>
      <c r="H59" s="58"/>
      <c r="I59" s="58"/>
      <c r="J59" s="58"/>
      <c r="K59" s="58"/>
      <c r="L59" s="60"/>
      <c r="M59" s="53"/>
      <c r="N59" s="53"/>
    </row>
    <row r="60" spans="1:14" x14ac:dyDescent="0.25">
      <c r="A60" s="18">
        <v>4</v>
      </c>
      <c r="B60" s="69"/>
      <c r="C60" s="69"/>
      <c r="D60" s="69"/>
      <c r="E60" s="18">
        <v>0</v>
      </c>
      <c r="F60" s="18">
        <v>3</v>
      </c>
      <c r="G60" s="18">
        <v>0</v>
      </c>
      <c r="H60" s="18">
        <v>0</v>
      </c>
      <c r="I60" s="18">
        <v>3</v>
      </c>
      <c r="J60" s="18">
        <v>1</v>
      </c>
      <c r="K60" s="18">
        <v>0</v>
      </c>
      <c r="L60" s="38">
        <v>3</v>
      </c>
      <c r="M60" s="64">
        <f>K60/A60*100</f>
        <v>0</v>
      </c>
      <c r="N60" s="64">
        <f>I60/A60*100</f>
        <v>75</v>
      </c>
    </row>
    <row r="61" spans="1:14" x14ac:dyDescent="0.25">
      <c r="A61" s="58"/>
      <c r="B61" s="69"/>
      <c r="C61" s="69"/>
      <c r="D61" s="69"/>
      <c r="E61" s="58"/>
      <c r="F61" s="58"/>
      <c r="G61" s="58"/>
      <c r="H61" s="58"/>
      <c r="I61" s="58"/>
      <c r="J61" s="58"/>
      <c r="K61" s="58"/>
      <c r="L61" s="60"/>
      <c r="M61" s="59"/>
      <c r="N61" s="59"/>
    </row>
    <row r="62" spans="1:14" x14ac:dyDescent="0.25">
      <c r="A62" s="18">
        <v>10</v>
      </c>
      <c r="B62" s="69"/>
      <c r="C62" s="69"/>
      <c r="D62" s="69"/>
      <c r="E62" s="18">
        <v>0</v>
      </c>
      <c r="F62" s="18">
        <v>2</v>
      </c>
      <c r="G62" s="18">
        <v>3</v>
      </c>
      <c r="H62" s="18">
        <v>3</v>
      </c>
      <c r="I62" s="18">
        <f>SUM(E62:H62)</f>
        <v>8</v>
      </c>
      <c r="J62" s="18">
        <v>2</v>
      </c>
      <c r="K62" s="18">
        <v>0</v>
      </c>
      <c r="L62" s="38">
        <v>3.13</v>
      </c>
      <c r="M62" s="64">
        <f>K62/A62*100</f>
        <v>0</v>
      </c>
      <c r="N62" s="64">
        <f>I62/A62*100</f>
        <v>80</v>
      </c>
    </row>
    <row r="63" spans="1:14" x14ac:dyDescent="0.25">
      <c r="A63" s="58"/>
      <c r="B63" s="69"/>
      <c r="C63" s="69"/>
      <c r="D63" s="69"/>
      <c r="E63" s="58"/>
      <c r="F63" s="58"/>
      <c r="G63" s="58"/>
      <c r="H63" s="58"/>
      <c r="I63" s="58"/>
      <c r="J63" s="58"/>
      <c r="K63" s="58"/>
      <c r="L63" s="60"/>
      <c r="M63" s="59"/>
      <c r="N63" s="59"/>
    </row>
    <row r="64" spans="1:14" x14ac:dyDescent="0.25">
      <c r="A64" s="18">
        <v>11</v>
      </c>
      <c r="B64" s="69"/>
      <c r="C64" s="69"/>
      <c r="D64" s="69"/>
      <c r="E64" s="18">
        <v>0</v>
      </c>
      <c r="F64" s="18">
        <v>0</v>
      </c>
      <c r="G64" s="18">
        <v>2</v>
      </c>
      <c r="H64" s="18">
        <v>1</v>
      </c>
      <c r="I64" s="18">
        <f>SUM(E64:H64)</f>
        <v>3</v>
      </c>
      <c r="J64" s="18">
        <v>8</v>
      </c>
      <c r="K64" s="18">
        <v>0</v>
      </c>
      <c r="L64" s="38">
        <v>2.33</v>
      </c>
      <c r="M64" s="64">
        <f>K64/A64*100</f>
        <v>0</v>
      </c>
      <c r="N64" s="64">
        <f>I64/A64*100</f>
        <v>27.27272727272727</v>
      </c>
    </row>
    <row r="65" spans="1:14" x14ac:dyDescent="0.25">
      <c r="A65" s="58"/>
      <c r="B65" s="69"/>
      <c r="C65" s="69"/>
      <c r="D65" s="69"/>
      <c r="E65" s="58"/>
      <c r="F65" s="58"/>
      <c r="G65" s="58"/>
      <c r="H65" s="58"/>
      <c r="I65" s="18"/>
      <c r="J65" s="18"/>
      <c r="K65" s="18"/>
      <c r="L65" s="38"/>
      <c r="M65" s="70"/>
      <c r="N65" s="70"/>
    </row>
    <row r="66" spans="1:14" x14ac:dyDescent="0.25">
      <c r="A66" s="18">
        <v>8</v>
      </c>
      <c r="B66" s="69"/>
      <c r="C66" s="69"/>
      <c r="D66" s="69"/>
      <c r="E66" s="18">
        <v>0</v>
      </c>
      <c r="F66" s="18">
        <v>0</v>
      </c>
      <c r="G66" s="18">
        <v>0</v>
      </c>
      <c r="H66" s="18">
        <v>0</v>
      </c>
      <c r="I66" s="18">
        <f>SUM(E66:H66)</f>
        <v>0</v>
      </c>
      <c r="J66" s="18">
        <v>8</v>
      </c>
      <c r="K66" s="18">
        <v>0</v>
      </c>
      <c r="L66" s="38"/>
      <c r="M66" s="57">
        <f>K66/A66*100</f>
        <v>0</v>
      </c>
      <c r="N66" s="57">
        <f>I66/A66*100</f>
        <v>0</v>
      </c>
    </row>
    <row r="67" spans="1:14" x14ac:dyDescent="0.25">
      <c r="A67" s="58"/>
      <c r="B67" s="69"/>
      <c r="C67" s="69"/>
      <c r="D67" s="69"/>
      <c r="E67" s="58"/>
      <c r="F67" s="58"/>
      <c r="G67" s="58"/>
      <c r="H67" s="58"/>
      <c r="I67" s="18"/>
      <c r="J67" s="18"/>
      <c r="K67" s="18"/>
      <c r="L67" s="38"/>
      <c r="M67" s="57"/>
      <c r="N67" s="57"/>
    </row>
    <row r="68" spans="1:14" x14ac:dyDescent="0.25">
      <c r="A68" s="18">
        <v>8</v>
      </c>
      <c r="B68" s="69"/>
      <c r="C68" s="69"/>
      <c r="D68" s="69"/>
      <c r="E68" s="18">
        <v>0</v>
      </c>
      <c r="F68" s="18">
        <v>0</v>
      </c>
      <c r="G68" s="18">
        <v>0</v>
      </c>
      <c r="H68" s="18">
        <v>0</v>
      </c>
      <c r="I68" s="18">
        <f>SUM(E68:H68)</f>
        <v>0</v>
      </c>
      <c r="J68" s="18">
        <v>8</v>
      </c>
      <c r="K68" s="18">
        <v>0</v>
      </c>
      <c r="L68" s="38"/>
      <c r="M68" s="57">
        <f>K68/A68*100</f>
        <v>0</v>
      </c>
      <c r="N68" s="57">
        <f>I68/A68*100</f>
        <v>0</v>
      </c>
    </row>
    <row r="69" spans="1:14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3"/>
      <c r="N69" s="3"/>
    </row>
    <row r="70" spans="1:14" x14ac:dyDescent="0.25">
      <c r="M70" s="3"/>
      <c r="N70" s="3"/>
    </row>
    <row r="71" spans="1:14" x14ac:dyDescent="0.25">
      <c r="M71" s="3"/>
      <c r="N71" s="3"/>
    </row>
    <row r="72" spans="1:14" x14ac:dyDescent="0.25">
      <c r="A72" s="45" t="s">
        <v>29</v>
      </c>
      <c r="B72" s="79" t="s">
        <v>57</v>
      </c>
      <c r="C72" s="79"/>
      <c r="D72" s="79"/>
      <c r="E72" s="79"/>
      <c r="F72" s="79"/>
      <c r="G72" s="79"/>
      <c r="H72" s="79"/>
      <c r="I72" s="46" t="s">
        <v>31</v>
      </c>
      <c r="J72" s="46" t="s">
        <v>32</v>
      </c>
      <c r="K72" s="45" t="s">
        <v>32</v>
      </c>
      <c r="L72" s="46" t="s">
        <v>54</v>
      </c>
      <c r="M72" s="37" t="s">
        <v>35</v>
      </c>
      <c r="N72" s="37" t="s">
        <v>35</v>
      </c>
    </row>
    <row r="73" spans="1:14" x14ac:dyDescent="0.25">
      <c r="A73" s="47" t="s">
        <v>36</v>
      </c>
      <c r="B73" s="80" t="s">
        <v>58</v>
      </c>
      <c r="C73" s="80"/>
      <c r="D73" s="80"/>
      <c r="E73" s="80"/>
      <c r="F73" s="80"/>
      <c r="G73" s="80"/>
      <c r="H73" s="80"/>
      <c r="I73" s="48" t="s">
        <v>37</v>
      </c>
      <c r="J73" s="48" t="s">
        <v>38</v>
      </c>
      <c r="K73" s="47" t="s">
        <v>55</v>
      </c>
      <c r="L73" s="48" t="s">
        <v>40</v>
      </c>
      <c r="M73" s="49" t="s">
        <v>41</v>
      </c>
      <c r="N73" s="49" t="s">
        <v>41</v>
      </c>
    </row>
    <row r="74" spans="1:14" x14ac:dyDescent="0.25">
      <c r="A74" s="47" t="s">
        <v>10</v>
      </c>
      <c r="B74" s="81" t="s">
        <v>60</v>
      </c>
      <c r="C74" s="81"/>
      <c r="D74" s="81"/>
      <c r="E74" s="81"/>
      <c r="F74" s="81"/>
      <c r="G74" s="81"/>
      <c r="H74" s="81"/>
      <c r="I74" s="50" t="s">
        <v>42</v>
      </c>
      <c r="J74" s="50" t="s">
        <v>43</v>
      </c>
      <c r="K74" s="51" t="s">
        <v>56</v>
      </c>
      <c r="L74" s="50" t="s">
        <v>45</v>
      </c>
      <c r="M74" s="71"/>
      <c r="N74" s="71"/>
    </row>
    <row r="75" spans="1:14" x14ac:dyDescent="0.25">
      <c r="A75" s="58"/>
      <c r="B75" s="55" t="s">
        <v>46</v>
      </c>
      <c r="C75" s="55" t="s">
        <v>47</v>
      </c>
      <c r="D75" s="55" t="s">
        <v>48</v>
      </c>
      <c r="E75" s="55" t="s">
        <v>49</v>
      </c>
      <c r="F75" s="55" t="s">
        <v>50</v>
      </c>
      <c r="G75" s="55" t="s">
        <v>51</v>
      </c>
      <c r="H75" s="55" t="s">
        <v>52</v>
      </c>
      <c r="I75" s="18"/>
      <c r="J75" s="18"/>
      <c r="K75" s="38"/>
      <c r="L75" s="16"/>
      <c r="M75" s="72"/>
      <c r="N75" s="72"/>
    </row>
    <row r="76" spans="1:14" x14ac:dyDescent="0.25">
      <c r="A76" s="62">
        <v>17</v>
      </c>
      <c r="B76" s="62">
        <v>5</v>
      </c>
      <c r="C76" s="62">
        <v>1</v>
      </c>
      <c r="D76" s="62">
        <v>1</v>
      </c>
      <c r="E76" s="62">
        <v>2</v>
      </c>
      <c r="F76" s="62">
        <v>2</v>
      </c>
      <c r="G76" s="62">
        <v>0</v>
      </c>
      <c r="H76" s="62">
        <v>0</v>
      </c>
      <c r="I76" s="62">
        <v>11</v>
      </c>
      <c r="J76" s="62">
        <v>6</v>
      </c>
      <c r="K76" s="63">
        <v>0</v>
      </c>
      <c r="L76" s="62">
        <v>4.54</v>
      </c>
      <c r="M76" s="57">
        <f>K76/A76*100</f>
        <v>0</v>
      </c>
      <c r="N76" s="57">
        <f>I76/A76*100</f>
        <v>64.705882352941174</v>
      </c>
    </row>
    <row r="77" spans="1:14" x14ac:dyDescent="0.25">
      <c r="A77" s="58"/>
      <c r="B77" s="58"/>
      <c r="C77" s="58"/>
      <c r="D77" s="58"/>
      <c r="E77" s="58"/>
      <c r="F77" s="58"/>
      <c r="G77" s="58"/>
      <c r="H77" s="58"/>
      <c r="I77" s="18"/>
      <c r="J77" s="18"/>
      <c r="K77" s="38"/>
      <c r="L77" s="18"/>
      <c r="M77" s="73"/>
      <c r="N77" s="73"/>
    </row>
    <row r="78" spans="1:14" x14ac:dyDescent="0.25">
      <c r="A78" s="62">
        <v>17</v>
      </c>
      <c r="B78" s="62"/>
      <c r="C78" s="62">
        <v>3</v>
      </c>
      <c r="D78" s="62">
        <v>2</v>
      </c>
      <c r="E78" s="62">
        <v>2</v>
      </c>
      <c r="F78" s="62">
        <v>1</v>
      </c>
      <c r="G78" s="62">
        <v>0</v>
      </c>
      <c r="H78" s="62">
        <v>0</v>
      </c>
      <c r="I78" s="62">
        <v>8</v>
      </c>
      <c r="J78" s="62">
        <v>9</v>
      </c>
      <c r="K78" s="63"/>
      <c r="L78" s="62">
        <v>4.16</v>
      </c>
      <c r="M78" s="64">
        <f>K78/A78*100</f>
        <v>0</v>
      </c>
      <c r="N78" s="64">
        <f>I78/A78*100</f>
        <v>47.058823529411761</v>
      </c>
    </row>
    <row r="79" spans="1:14" x14ac:dyDescent="0.25">
      <c r="A79" s="58"/>
      <c r="B79" s="58"/>
      <c r="C79" s="58"/>
      <c r="D79" s="58"/>
      <c r="E79" s="58"/>
      <c r="F79" s="58"/>
      <c r="G79" s="58"/>
      <c r="H79" s="58"/>
      <c r="I79" s="18"/>
      <c r="J79" s="18"/>
      <c r="K79" s="38"/>
      <c r="L79" s="18"/>
      <c r="M79" s="73"/>
      <c r="N79" s="73"/>
    </row>
    <row r="80" spans="1:14" x14ac:dyDescent="0.25">
      <c r="A80" s="62">
        <v>13</v>
      </c>
      <c r="B80" s="62"/>
      <c r="C80" s="62"/>
      <c r="D80" s="62">
        <v>0</v>
      </c>
      <c r="E80" s="62">
        <v>0</v>
      </c>
      <c r="F80" s="62">
        <v>4</v>
      </c>
      <c r="G80" s="62">
        <v>0</v>
      </c>
      <c r="H80" s="62">
        <v>0</v>
      </c>
      <c r="I80" s="62">
        <v>4</v>
      </c>
      <c r="J80" s="62">
        <v>8</v>
      </c>
      <c r="K80" s="63">
        <v>1</v>
      </c>
      <c r="L80" s="62">
        <v>5</v>
      </c>
      <c r="M80" s="64">
        <f>K80/A80*100</f>
        <v>7.6923076923076925</v>
      </c>
      <c r="N80" s="64">
        <f>I80/A80*100</f>
        <v>30.76923076923077</v>
      </c>
    </row>
    <row r="81" spans="1:14" x14ac:dyDescent="0.25">
      <c r="A81" s="58"/>
      <c r="B81" s="58"/>
      <c r="C81" s="58"/>
      <c r="D81" s="58"/>
      <c r="E81" s="58"/>
      <c r="F81" s="58"/>
      <c r="G81" s="58"/>
      <c r="H81" s="58"/>
      <c r="I81" s="18"/>
      <c r="J81" s="18"/>
      <c r="K81" s="38"/>
      <c r="L81" s="18"/>
      <c r="M81" s="73"/>
      <c r="N81" s="73"/>
    </row>
    <row r="82" spans="1:14" x14ac:dyDescent="0.25">
      <c r="A82" s="18">
        <v>7</v>
      </c>
      <c r="B82" s="18"/>
      <c r="C82" s="18"/>
      <c r="D82" s="18"/>
      <c r="E82" s="18">
        <v>2</v>
      </c>
      <c r="F82" s="18">
        <v>3</v>
      </c>
      <c r="G82" s="18">
        <v>0</v>
      </c>
      <c r="H82" s="18">
        <v>0</v>
      </c>
      <c r="I82" s="18">
        <f>SUM(E82:H82)</f>
        <v>5</v>
      </c>
      <c r="J82" s="18">
        <v>2</v>
      </c>
      <c r="K82" s="38"/>
      <c r="L82" s="18">
        <v>3.6</v>
      </c>
      <c r="M82" s="73">
        <f>K82/A82*100</f>
        <v>0</v>
      </c>
      <c r="N82" s="73">
        <f>I82/A82*100</f>
        <v>71.428571428571431</v>
      </c>
    </row>
    <row r="83" spans="1:14" x14ac:dyDescent="0.25">
      <c r="A83" s="58"/>
      <c r="B83" s="58"/>
      <c r="C83" s="58"/>
      <c r="D83" s="58"/>
      <c r="E83" s="58"/>
      <c r="F83" s="58"/>
      <c r="G83" s="58"/>
      <c r="H83" s="58"/>
      <c r="I83" s="18"/>
      <c r="J83" s="18"/>
      <c r="K83" s="38"/>
      <c r="L83" s="18"/>
      <c r="M83" s="73"/>
      <c r="N83" s="73"/>
    </row>
    <row r="84" spans="1:14" x14ac:dyDescent="0.25">
      <c r="A84" s="18">
        <v>10</v>
      </c>
      <c r="B84" s="18"/>
      <c r="C84" s="18"/>
      <c r="D84" s="18"/>
      <c r="E84" s="18">
        <v>0</v>
      </c>
      <c r="F84" s="18">
        <v>0</v>
      </c>
      <c r="G84" s="18">
        <v>1</v>
      </c>
      <c r="H84" s="18">
        <v>0</v>
      </c>
      <c r="I84" s="18">
        <f>SUM(E84:H84)</f>
        <v>1</v>
      </c>
      <c r="J84" s="18">
        <v>9</v>
      </c>
      <c r="K84" s="38"/>
      <c r="L84" s="18">
        <v>4</v>
      </c>
      <c r="M84" s="73">
        <f>K84/A84*100</f>
        <v>0</v>
      </c>
      <c r="N84" s="73">
        <f>I84/A84*100</f>
        <v>10</v>
      </c>
    </row>
    <row r="85" spans="1:14" x14ac:dyDescent="0.25">
      <c r="A85" s="58"/>
      <c r="B85" s="58"/>
      <c r="C85" s="58"/>
      <c r="D85" s="58"/>
      <c r="E85" s="58"/>
      <c r="F85" s="58"/>
      <c r="G85" s="58"/>
      <c r="H85" s="58"/>
      <c r="I85" s="18"/>
      <c r="J85" s="18"/>
      <c r="K85" s="38"/>
      <c r="L85" s="18"/>
      <c r="M85" s="73"/>
      <c r="N85" s="73"/>
    </row>
    <row r="86" spans="1:14" x14ac:dyDescent="0.25">
      <c r="A86" s="18">
        <v>0</v>
      </c>
      <c r="B86" s="18"/>
      <c r="C86" s="18"/>
      <c r="D86" s="18"/>
      <c r="E86" s="18">
        <v>0</v>
      </c>
      <c r="F86" s="18">
        <v>0</v>
      </c>
      <c r="G86" s="18">
        <v>0</v>
      </c>
      <c r="H86" s="18">
        <v>0</v>
      </c>
      <c r="I86" s="18">
        <f>SUM(E86:H86)</f>
        <v>0</v>
      </c>
      <c r="J86" s="18">
        <v>0</v>
      </c>
      <c r="K86" s="38"/>
      <c r="L86" s="18"/>
      <c r="M86" s="73"/>
      <c r="N86" s="73"/>
    </row>
    <row r="87" spans="1:14" x14ac:dyDescent="0.25">
      <c r="A87" s="58"/>
      <c r="B87" s="58"/>
      <c r="C87" s="58"/>
      <c r="D87" s="58"/>
      <c r="E87" s="58"/>
      <c r="F87" s="58"/>
      <c r="G87" s="58"/>
      <c r="H87" s="58"/>
      <c r="I87" s="18"/>
      <c r="J87" s="18"/>
      <c r="K87" s="38"/>
      <c r="L87" s="18"/>
      <c r="M87" s="73"/>
      <c r="N87" s="73"/>
    </row>
    <row r="88" spans="1:14" x14ac:dyDescent="0.25">
      <c r="A88" s="18">
        <v>2</v>
      </c>
      <c r="B88" s="18"/>
      <c r="C88" s="18"/>
      <c r="D88" s="18"/>
      <c r="E88" s="18">
        <v>0</v>
      </c>
      <c r="F88" s="18">
        <v>0</v>
      </c>
      <c r="G88" s="18">
        <v>0</v>
      </c>
      <c r="H88" s="18">
        <v>0</v>
      </c>
      <c r="I88" s="18">
        <f>SUM(E88:H88)</f>
        <v>0</v>
      </c>
      <c r="J88" s="18">
        <v>2</v>
      </c>
      <c r="K88" s="38"/>
      <c r="L88" s="18"/>
      <c r="M88" s="57">
        <f>K88/A88*100</f>
        <v>0</v>
      </c>
      <c r="N88" s="57">
        <f>I88/A88*100</f>
        <v>0</v>
      </c>
    </row>
    <row r="89" spans="1:14" x14ac:dyDescent="0.25">
      <c r="A89" s="58"/>
      <c r="B89" s="58"/>
      <c r="C89" s="58"/>
      <c r="D89" s="58"/>
      <c r="E89" s="58"/>
      <c r="F89" s="58"/>
      <c r="G89" s="58"/>
      <c r="H89" s="58"/>
      <c r="I89" s="18"/>
      <c r="J89" s="18"/>
      <c r="K89" s="38"/>
      <c r="L89" s="18"/>
      <c r="M89" s="57"/>
      <c r="N89" s="57"/>
    </row>
    <row r="90" spans="1:14" x14ac:dyDescent="0.25">
      <c r="A90" s="18">
        <v>13</v>
      </c>
      <c r="B90" s="18"/>
      <c r="C90" s="18"/>
      <c r="D90" s="18"/>
      <c r="E90" s="18">
        <v>0</v>
      </c>
      <c r="F90" s="18">
        <v>0</v>
      </c>
      <c r="G90" s="18">
        <v>0</v>
      </c>
      <c r="H90" s="18">
        <v>0</v>
      </c>
      <c r="I90" s="18">
        <f>SUM(E90:H90)</f>
        <v>0</v>
      </c>
      <c r="J90" s="18">
        <v>13</v>
      </c>
      <c r="K90" s="38"/>
      <c r="L90" s="18"/>
      <c r="M90" s="57">
        <f>K90/A90*100</f>
        <v>0</v>
      </c>
      <c r="N90" s="57">
        <f>I90/A90*100</f>
        <v>0</v>
      </c>
    </row>
    <row r="91" spans="1:14" x14ac:dyDescent="0.25">
      <c r="A91" s="58"/>
      <c r="B91" s="58"/>
      <c r="C91" s="58"/>
      <c r="D91" s="58"/>
      <c r="E91" s="58"/>
      <c r="F91" s="58"/>
      <c r="G91" s="58"/>
      <c r="H91" s="58"/>
      <c r="I91" s="18"/>
      <c r="J91" s="18"/>
      <c r="K91" s="38"/>
      <c r="L91" s="18"/>
      <c r="M91" s="57"/>
      <c r="N91" s="57"/>
    </row>
    <row r="92" spans="1:14" x14ac:dyDescent="0.25">
      <c r="A92" s="18">
        <v>14</v>
      </c>
      <c r="B92" s="18"/>
      <c r="C92" s="18"/>
      <c r="D92" s="18"/>
      <c r="E92" s="18">
        <v>0</v>
      </c>
      <c r="F92" s="18">
        <v>0</v>
      </c>
      <c r="G92" s="18">
        <v>0</v>
      </c>
      <c r="H92" s="18">
        <v>0</v>
      </c>
      <c r="I92" s="18">
        <f>SUM(E92:H92)</f>
        <v>0</v>
      </c>
      <c r="J92" s="18">
        <v>14</v>
      </c>
      <c r="K92" s="38"/>
      <c r="L92" s="18"/>
      <c r="M92" s="57">
        <f>K92/A92*100</f>
        <v>0</v>
      </c>
      <c r="N92" s="57">
        <f>I92/A92*100</f>
        <v>0</v>
      </c>
    </row>
    <row r="93" spans="1:14" x14ac:dyDescent="0.25">
      <c r="A93" s="6"/>
      <c r="B93" s="6"/>
      <c r="C93" s="6"/>
      <c r="D93" s="6"/>
      <c r="E93" s="6"/>
      <c r="F93" s="6"/>
      <c r="G93" s="6"/>
      <c r="H93" s="74"/>
      <c r="I93" s="74"/>
      <c r="J93" s="74"/>
      <c r="M93" s="75"/>
      <c r="N93" s="75"/>
    </row>
    <row r="94" spans="1:14" x14ac:dyDescent="0.25">
      <c r="A94" s="6"/>
      <c r="B94" s="6"/>
      <c r="C94" s="6"/>
      <c r="D94" s="6"/>
      <c r="E94" s="6"/>
      <c r="F94" s="6"/>
      <c r="G94" s="6"/>
      <c r="H94" s="74"/>
      <c r="I94" s="74"/>
      <c r="J94" s="74"/>
      <c r="M94" s="76"/>
      <c r="N94" s="76"/>
    </row>
    <row r="95" spans="1:14" x14ac:dyDescent="0.25">
      <c r="M95" s="76"/>
      <c r="N95" s="76"/>
    </row>
    <row r="96" spans="1:14" x14ac:dyDescent="0.25">
      <c r="A96" s="45" t="s">
        <v>29</v>
      </c>
      <c r="B96" s="82" t="s">
        <v>57</v>
      </c>
      <c r="C96" s="82"/>
      <c r="D96" s="82"/>
      <c r="E96" s="82"/>
      <c r="F96" s="82"/>
      <c r="G96" s="82"/>
      <c r="H96" s="82"/>
      <c r="I96" s="46" t="s">
        <v>31</v>
      </c>
      <c r="J96" s="46" t="s">
        <v>32</v>
      </c>
      <c r="K96" s="46" t="s">
        <v>32</v>
      </c>
      <c r="L96" s="45" t="s">
        <v>54</v>
      </c>
      <c r="M96" s="37" t="s">
        <v>35</v>
      </c>
      <c r="N96" s="37" t="s">
        <v>35</v>
      </c>
    </row>
    <row r="97" spans="1:14" x14ac:dyDescent="0.25">
      <c r="A97" s="47" t="s">
        <v>36</v>
      </c>
      <c r="B97" s="83" t="s">
        <v>61</v>
      </c>
      <c r="C97" s="83"/>
      <c r="D97" s="83"/>
      <c r="E97" s="83"/>
      <c r="F97" s="83"/>
      <c r="G97" s="83"/>
      <c r="H97" s="83"/>
      <c r="I97" s="48" t="s">
        <v>37</v>
      </c>
      <c r="J97" s="48" t="s">
        <v>38</v>
      </c>
      <c r="K97" s="48" t="s">
        <v>55</v>
      </c>
      <c r="L97" s="47" t="s">
        <v>40</v>
      </c>
      <c r="M97" s="49" t="s">
        <v>41</v>
      </c>
      <c r="N97" s="49" t="s">
        <v>41</v>
      </c>
    </row>
    <row r="98" spans="1:14" x14ac:dyDescent="0.25">
      <c r="A98" s="47" t="s">
        <v>10</v>
      </c>
      <c r="B98" s="84" t="s">
        <v>60</v>
      </c>
      <c r="C98" s="84"/>
      <c r="D98" s="84"/>
      <c r="E98" s="84"/>
      <c r="F98" s="84"/>
      <c r="G98" s="84"/>
      <c r="H98" s="84"/>
      <c r="I98" s="50" t="s">
        <v>42</v>
      </c>
      <c r="J98" s="50" t="s">
        <v>43</v>
      </c>
      <c r="K98" s="50" t="s">
        <v>56</v>
      </c>
      <c r="L98" s="51" t="s">
        <v>45</v>
      </c>
      <c r="M98" s="52"/>
      <c r="N98" s="52"/>
    </row>
    <row r="99" spans="1:14" x14ac:dyDescent="0.25">
      <c r="A99" s="58"/>
      <c r="B99" s="55" t="s">
        <v>46</v>
      </c>
      <c r="C99" s="55" t="s">
        <v>47</v>
      </c>
      <c r="D99" s="55" t="s">
        <v>48</v>
      </c>
      <c r="E99" s="55" t="s">
        <v>49</v>
      </c>
      <c r="F99" s="55" t="s">
        <v>50</v>
      </c>
      <c r="G99" s="55" t="s">
        <v>51</v>
      </c>
      <c r="H99" s="55" t="s">
        <v>52</v>
      </c>
      <c r="I99" s="58"/>
      <c r="J99" s="58"/>
      <c r="K99" s="58"/>
      <c r="L99" s="60"/>
      <c r="M99" s="18"/>
      <c r="N99" s="18"/>
    </row>
    <row r="100" spans="1:14" x14ac:dyDescent="0.25">
      <c r="A100" s="62">
        <v>8</v>
      </c>
      <c r="B100" s="62">
        <v>2</v>
      </c>
      <c r="C100" s="62">
        <v>1</v>
      </c>
      <c r="D100" s="62">
        <v>1</v>
      </c>
      <c r="E100" s="62">
        <v>1</v>
      </c>
      <c r="F100" s="62">
        <v>0</v>
      </c>
      <c r="G100" s="62">
        <v>0</v>
      </c>
      <c r="H100" s="62">
        <v>0</v>
      </c>
      <c r="I100" s="62">
        <v>5</v>
      </c>
      <c r="J100" s="62">
        <v>3</v>
      </c>
      <c r="K100" s="62">
        <v>0</v>
      </c>
      <c r="L100" s="63">
        <v>4.2</v>
      </c>
      <c r="M100" s="57">
        <f>K100/A100*100</f>
        <v>0</v>
      </c>
      <c r="N100" s="57">
        <f>I100/A100*100</f>
        <v>62.5</v>
      </c>
    </row>
    <row r="101" spans="1:14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60"/>
      <c r="M101" s="18"/>
      <c r="N101" s="57"/>
    </row>
    <row r="102" spans="1:14" x14ac:dyDescent="0.25">
      <c r="A102" s="62">
        <v>7</v>
      </c>
      <c r="B102" s="62"/>
      <c r="C102" s="62">
        <v>2</v>
      </c>
      <c r="D102" s="62">
        <v>0</v>
      </c>
      <c r="E102" s="62">
        <v>0</v>
      </c>
      <c r="F102" s="62">
        <v>1</v>
      </c>
      <c r="G102" s="62">
        <v>0</v>
      </c>
      <c r="H102" s="62">
        <v>0</v>
      </c>
      <c r="I102" s="62">
        <v>3</v>
      </c>
      <c r="J102" s="62">
        <v>4</v>
      </c>
      <c r="K102" s="62">
        <v>0</v>
      </c>
      <c r="L102" s="63">
        <v>4</v>
      </c>
      <c r="M102" s="57">
        <f>K102/A102*100</f>
        <v>0</v>
      </c>
      <c r="N102" s="57">
        <f>I102/A102*100</f>
        <v>42.857142857142854</v>
      </c>
    </row>
    <row r="103" spans="1:14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60"/>
      <c r="M103" s="18"/>
      <c r="N103" s="57"/>
    </row>
    <row r="104" spans="1:14" x14ac:dyDescent="0.25">
      <c r="A104" s="62">
        <v>9</v>
      </c>
      <c r="B104" s="62"/>
      <c r="C104" s="62"/>
      <c r="D104" s="62">
        <v>3</v>
      </c>
      <c r="E104" s="62">
        <v>1</v>
      </c>
      <c r="F104" s="62">
        <v>1</v>
      </c>
      <c r="G104" s="62">
        <v>0</v>
      </c>
      <c r="H104" s="62">
        <v>0</v>
      </c>
      <c r="I104" s="62">
        <v>5</v>
      </c>
      <c r="J104" s="62">
        <v>4</v>
      </c>
      <c r="K104" s="62">
        <v>0</v>
      </c>
      <c r="L104" s="63">
        <v>3.6</v>
      </c>
      <c r="M104" s="57">
        <f>K104/A104*100</f>
        <v>0</v>
      </c>
      <c r="N104" s="57">
        <f>I104/A104*100</f>
        <v>55.555555555555557</v>
      </c>
    </row>
    <row r="105" spans="1:14" x14ac:dyDescent="0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60"/>
      <c r="M105" s="18"/>
      <c r="N105" s="57"/>
    </row>
    <row r="106" spans="1:14" x14ac:dyDescent="0.25">
      <c r="A106" s="18">
        <v>4</v>
      </c>
      <c r="B106" s="18"/>
      <c r="C106" s="18"/>
      <c r="D106" s="18"/>
      <c r="E106" s="18">
        <v>4</v>
      </c>
      <c r="F106" s="18">
        <v>0</v>
      </c>
      <c r="G106" s="18">
        <v>0</v>
      </c>
      <c r="H106" s="18">
        <v>0</v>
      </c>
      <c r="I106" s="18">
        <f>SUM(E106:H106)</f>
        <v>4</v>
      </c>
      <c r="J106" s="18">
        <v>0</v>
      </c>
      <c r="K106" s="18">
        <v>0</v>
      </c>
      <c r="L106" s="38">
        <v>3</v>
      </c>
      <c r="M106" s="57">
        <f>K106/A106*100</f>
        <v>0</v>
      </c>
      <c r="N106" s="57">
        <f>I106/A106*100</f>
        <v>100</v>
      </c>
    </row>
    <row r="107" spans="1:14" x14ac:dyDescent="0.2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60"/>
      <c r="M107" s="18"/>
      <c r="N107" s="57"/>
    </row>
    <row r="108" spans="1:14" x14ac:dyDescent="0.25">
      <c r="A108" s="18">
        <v>9</v>
      </c>
      <c r="B108" s="18"/>
      <c r="C108" s="18"/>
      <c r="D108" s="18"/>
      <c r="E108" s="18">
        <v>0</v>
      </c>
      <c r="F108" s="18">
        <v>0</v>
      </c>
      <c r="G108" s="18">
        <v>4</v>
      </c>
      <c r="H108" s="18">
        <v>0</v>
      </c>
      <c r="I108" s="18">
        <f>SUM(E108:H108)</f>
        <v>4</v>
      </c>
      <c r="J108" s="18">
        <v>5</v>
      </c>
      <c r="K108" s="18">
        <v>0</v>
      </c>
      <c r="L108" s="38">
        <v>4</v>
      </c>
      <c r="M108" s="57">
        <f>K108/A108*100</f>
        <v>0</v>
      </c>
      <c r="N108" s="57">
        <f>I108/A108*100</f>
        <v>44.444444444444443</v>
      </c>
    </row>
    <row r="109" spans="1:14" x14ac:dyDescent="0.2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60"/>
      <c r="M109" s="18"/>
      <c r="N109" s="57"/>
    </row>
    <row r="110" spans="1:14" x14ac:dyDescent="0.25">
      <c r="A110" s="18">
        <v>5</v>
      </c>
      <c r="B110" s="18"/>
      <c r="C110" s="18"/>
      <c r="D110" s="18"/>
      <c r="E110" s="18">
        <v>0</v>
      </c>
      <c r="F110" s="18">
        <v>1</v>
      </c>
      <c r="G110" s="18">
        <v>0</v>
      </c>
      <c r="H110" s="18">
        <v>2</v>
      </c>
      <c r="I110" s="18">
        <f>SUM(E110:H110)</f>
        <v>3</v>
      </c>
      <c r="J110" s="18">
        <v>2</v>
      </c>
      <c r="K110" s="18">
        <v>0</v>
      </c>
      <c r="L110" s="38">
        <v>3.33</v>
      </c>
      <c r="M110" s="57">
        <f>K110/A110*100</f>
        <v>0</v>
      </c>
      <c r="N110" s="57">
        <f>I110/A110*100</f>
        <v>60</v>
      </c>
    </row>
    <row r="111" spans="1:14" x14ac:dyDescent="0.2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60"/>
      <c r="M111" s="18"/>
      <c r="N111" s="57"/>
    </row>
    <row r="112" spans="1:14" x14ac:dyDescent="0.25">
      <c r="A112" s="18">
        <v>7</v>
      </c>
      <c r="B112" s="18"/>
      <c r="C112" s="18"/>
      <c r="D112" s="18"/>
      <c r="E112" s="18">
        <v>0</v>
      </c>
      <c r="F112" s="18">
        <v>0</v>
      </c>
      <c r="G112" s="18">
        <v>1</v>
      </c>
      <c r="H112" s="18">
        <v>2</v>
      </c>
      <c r="I112" s="18">
        <f>SUM(E112:H112)</f>
        <v>3</v>
      </c>
      <c r="J112" s="18">
        <v>4</v>
      </c>
      <c r="K112" s="18">
        <v>0</v>
      </c>
      <c r="L112" s="38">
        <v>2.66</v>
      </c>
      <c r="M112" s="18">
        <f>K112/A112*100</f>
        <v>0</v>
      </c>
      <c r="N112" s="57">
        <f>I112/A112*100</f>
        <v>42.857142857142854</v>
      </c>
    </row>
    <row r="113" spans="1:14" x14ac:dyDescent="0.2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60"/>
      <c r="M113" s="18"/>
      <c r="N113" s="57"/>
    </row>
    <row r="114" spans="1:14" x14ac:dyDescent="0.25">
      <c r="A114" s="18">
        <v>10</v>
      </c>
      <c r="B114" s="18"/>
      <c r="C114" s="18"/>
      <c r="D114" s="18"/>
      <c r="E114" s="18">
        <v>0</v>
      </c>
      <c r="F114" s="18">
        <v>0</v>
      </c>
      <c r="G114" s="18">
        <v>0</v>
      </c>
      <c r="H114" s="18">
        <v>0</v>
      </c>
      <c r="I114" s="18">
        <f>SUM(E114:H114)</f>
        <v>0</v>
      </c>
      <c r="J114" s="18">
        <v>10</v>
      </c>
      <c r="K114" s="18"/>
      <c r="L114" s="38"/>
      <c r="M114" s="57">
        <f>K114/A114*100</f>
        <v>0</v>
      </c>
      <c r="N114" s="57">
        <f>I114/A114*100</f>
        <v>0</v>
      </c>
    </row>
    <row r="115" spans="1:14" x14ac:dyDescent="0.2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60"/>
      <c r="M115" s="18"/>
      <c r="N115" s="57"/>
    </row>
    <row r="116" spans="1:14" x14ac:dyDescent="0.25">
      <c r="A116" s="18">
        <v>0</v>
      </c>
      <c r="B116" s="18"/>
      <c r="C116" s="18"/>
      <c r="D116" s="18"/>
      <c r="E116" s="18">
        <v>0</v>
      </c>
      <c r="F116" s="18">
        <v>0</v>
      </c>
      <c r="G116" s="18">
        <v>0</v>
      </c>
      <c r="H116" s="18">
        <v>0</v>
      </c>
      <c r="I116" s="18">
        <f>SUM(E116:H116)</f>
        <v>0</v>
      </c>
      <c r="J116" s="18">
        <v>0</v>
      </c>
      <c r="K116" s="18">
        <v>0</v>
      </c>
      <c r="L116" s="38">
        <v>0</v>
      </c>
      <c r="M116" s="57"/>
      <c r="N116" s="57"/>
    </row>
    <row r="117" spans="1:14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4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4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</sheetData>
  <mergeCells count="11">
    <mergeCell ref="B73:H73"/>
    <mergeCell ref="B74:H74"/>
    <mergeCell ref="B96:H96"/>
    <mergeCell ref="B97:H97"/>
    <mergeCell ref="B98:H98"/>
    <mergeCell ref="B5:H7"/>
    <mergeCell ref="B31:H33"/>
    <mergeCell ref="B55:H55"/>
    <mergeCell ref="B56:H56"/>
    <mergeCell ref="B57:H57"/>
    <mergeCell ref="B72:H72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Sokač</dc:creator>
  <cp:lastModifiedBy>Miomir Stojnović</cp:lastModifiedBy>
  <cp:lastPrinted>2023-03-30T09:23:00Z</cp:lastPrinted>
  <dcterms:created xsi:type="dcterms:W3CDTF">2023-02-01T08:30:25Z</dcterms:created>
  <dcterms:modified xsi:type="dcterms:W3CDTF">2023-09-05T06:55:30Z</dcterms:modified>
</cp:coreProperties>
</file>